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. REALIZACE\REALIZACE\2018 - DPS Hustopeče\-jm- AKTUALIZACE PD NEW-\_1-01 AST Schwarz\"/>
    </mc:Choice>
  </mc:AlternateContent>
  <xr:revisionPtr revIDLastSave="0" documentId="13_ncr:1_{D0094568-A07C-4CD0-BF68-998079E2B2F7}" xr6:coauthVersionLast="45" xr6:coauthVersionMax="45" xr10:uidLastSave="{00000000-0000-0000-0000-000000000000}"/>
  <bookViews>
    <workbookView xWindow="-120" yWindow="-120" windowWidth="29040" windowHeight="15990" tabRatio="500" activeTab="4" xr2:uid="{00000000-000D-0000-FFFF-FFFF00000000}"/>
  </bookViews>
  <sheets>
    <sheet name="1.PP" sheetId="1" r:id="rId1"/>
    <sheet name="1.NP" sheetId="2" r:id="rId2"/>
    <sheet name="2.NP" sheetId="3" r:id="rId3"/>
    <sheet name="3.NP" sheetId="4" r:id="rId4"/>
    <sheet name="4.NP" sheetId="5" r:id="rId5"/>
  </sheets>
  <definedNames>
    <definedName name="_xlnm._FilterDatabase" localSheetId="1">'1.NP'!$A$5:$T$49</definedName>
    <definedName name="_xlnm._FilterDatabase" localSheetId="0">'1.PP'!$A$5:$T$58</definedName>
    <definedName name="_xlnm._FilterDatabase" localSheetId="2">'2.NP'!$A$5:$T$48</definedName>
    <definedName name="_xlnm._FilterDatabase" localSheetId="3">'3.NP'!$A$5:$T$48</definedName>
    <definedName name="_xlnm._FilterDatabase" localSheetId="4">'4.NP'!$A$5:$T$9</definedName>
    <definedName name="_xlnm.Print_Titles" localSheetId="1">'1.NP'!$3:$5</definedName>
    <definedName name="_xlnm.Print_Titles" localSheetId="0">'1.PP'!$3:$5</definedName>
    <definedName name="_xlnm.Print_Titles" localSheetId="2">'2.NP'!$3:$5</definedName>
    <definedName name="_xlnm.Print_Titles" localSheetId="3">'3.NP'!$3:$5</definedName>
    <definedName name="_xlnm.Print_Titles" localSheetId="4">'4.NP'!$3:$5</definedName>
    <definedName name="_xlnm.Print_Area" localSheetId="1">'1.NP'!$A$1:$T$52</definedName>
    <definedName name="_xlnm.Print_Area" localSheetId="0">'1.PP'!$A$1:$T$58</definedName>
    <definedName name="_xlnm.Print_Area" localSheetId="2">'2.NP'!$A$1:$T$53</definedName>
    <definedName name="_xlnm.Print_Area" localSheetId="3">'3.NP'!$A$1:$T$53</definedName>
    <definedName name="_xlnm.Print_Area" localSheetId="4">'4.NP'!$A$1:$T$18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18" i="5" l="1"/>
  <c r="U17" i="5"/>
  <c r="U16" i="5"/>
  <c r="U15" i="5"/>
  <c r="U14" i="5"/>
  <c r="U13" i="5"/>
  <c r="U12" i="5"/>
  <c r="U11" i="5"/>
  <c r="U10" i="5"/>
  <c r="U9" i="5"/>
  <c r="U8" i="5"/>
  <c r="U7" i="5"/>
  <c r="U6" i="5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7" i="4"/>
  <c r="U6" i="4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6" i="3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</calcChain>
</file>

<file path=xl/sharedStrings.xml><?xml version="1.0" encoding="utf-8"?>
<sst xmlns="http://schemas.openxmlformats.org/spreadsheetml/2006/main" count="3209" uniqueCount="458">
  <si>
    <t>MÍSTNOSTI 1.PP</t>
  </si>
  <si>
    <t>MÍSTNOST</t>
  </si>
  <si>
    <t>PLOCHA</t>
  </si>
  <si>
    <t>VÝŠKA</t>
  </si>
  <si>
    <t>SV. VÝŠKA</t>
  </si>
  <si>
    <t>PODLAHA</t>
  </si>
  <si>
    <t>SOKL</t>
  </si>
  <si>
    <t>STĚNA</t>
  </si>
  <si>
    <t>OBKLAD</t>
  </si>
  <si>
    <t>STROP</t>
  </si>
  <si>
    <t>ČÍSLO</t>
  </si>
  <si>
    <t>NÁZEV PROSTORU</t>
  </si>
  <si>
    <r>
      <rPr>
        <sz val="10"/>
        <color rgb="FF000000"/>
        <rFont val="Arial Narrow"/>
        <family val="2"/>
        <charset val="238"/>
      </rPr>
      <t>[m</t>
    </r>
    <r>
      <rPr>
        <vertAlign val="superscript"/>
        <sz val="10"/>
        <color rgb="FF000000"/>
        <rFont val="Arial Narrow"/>
        <family val="2"/>
        <charset val="238"/>
      </rPr>
      <t>2</t>
    </r>
    <r>
      <rPr>
        <sz val="10"/>
        <color rgb="FF000000"/>
        <rFont val="Arial Narrow"/>
        <family val="2"/>
        <charset val="238"/>
      </rPr>
      <t>]</t>
    </r>
  </si>
  <si>
    <t>[m]</t>
  </si>
  <si>
    <t>STÁVAJÍCÍ</t>
  </si>
  <si>
    <t>skladba</t>
  </si>
  <si>
    <t>popis</t>
  </si>
  <si>
    <t>malba</t>
  </si>
  <si>
    <t>Rozdíl</t>
  </si>
  <si>
    <t>Obvod [m]</t>
  </si>
  <si>
    <t>0.01</t>
  </si>
  <si>
    <t>STROJOVNA ÚT</t>
  </si>
  <si>
    <t>P03
P61</t>
  </si>
  <si>
    <t>epoxid.stěrka
základ epox.stěrka</t>
  </si>
  <si>
    <t>P03</t>
  </si>
  <si>
    <t>epoxid.st. (v.100mm)</t>
  </si>
  <si>
    <t>G01</t>
  </si>
  <si>
    <t>G42</t>
  </si>
  <si>
    <t>VC štuk.om.+malba</t>
  </si>
  <si>
    <t>-</t>
  </si>
  <si>
    <t>G03</t>
  </si>
  <si>
    <t>stěrková om.+malba</t>
  </si>
  <si>
    <t>0.02</t>
  </si>
  <si>
    <t>SKLAD ÚDRŽBY</t>
  </si>
  <si>
    <t>epoxid.stěrka</t>
  </si>
  <si>
    <t>0.03</t>
  </si>
  <si>
    <t>SKLAD PRO POZŮSTALOST</t>
  </si>
  <si>
    <t>P25</t>
  </si>
  <si>
    <t>PVC</t>
  </si>
  <si>
    <t>PVC sokl</t>
  </si>
  <si>
    <t>0.04</t>
  </si>
  <si>
    <t>ÚDRŽBA</t>
  </si>
  <si>
    <t>G03
POD01</t>
  </si>
  <si>
    <t>G42
G43</t>
  </si>
  <si>
    <t>stěrková om.+malba
SDK podhl.+ malba</t>
  </si>
  <si>
    <t>0.05</t>
  </si>
  <si>
    <t>DENNÍ MÍSTNOST ZAMĚSTNANCŮ</t>
  </si>
  <si>
    <t>2.60</t>
  </si>
  <si>
    <t>P22</t>
  </si>
  <si>
    <t>G01
G02</t>
  </si>
  <si>
    <t>G41</t>
  </si>
  <si>
    <t>VC štuk.om.+malba 
jádrová om.</t>
  </si>
  <si>
    <t>G33</t>
  </si>
  <si>
    <t>keram.obkl.</t>
  </si>
  <si>
    <t>POD11</t>
  </si>
  <si>
    <t>rastr.podhled</t>
  </si>
  <si>
    <t>0.06</t>
  </si>
  <si>
    <t>ČISTÍCÍ PROSTŘEDKY</t>
  </si>
  <si>
    <t>P48</t>
  </si>
  <si>
    <t>keramická dlažba</t>
  </si>
  <si>
    <t>G02</t>
  </si>
  <si>
    <t>jádrová om.</t>
  </si>
  <si>
    <t>G31</t>
  </si>
  <si>
    <t>0.07</t>
  </si>
  <si>
    <t>KANCELÁŘ KUCHYNĚ</t>
  </si>
  <si>
    <t>P49</t>
  </si>
  <si>
    <t>0.08</t>
  </si>
  <si>
    <t>SPRCHA</t>
  </si>
  <si>
    <t>2.30</t>
  </si>
  <si>
    <t>POD12</t>
  </si>
  <si>
    <t>0.09</t>
  </si>
  <si>
    <t>WC</t>
  </si>
  <si>
    <t>0.10</t>
  </si>
  <si>
    <t>UMÝVÁRNA</t>
  </si>
  <si>
    <t>0.11</t>
  </si>
  <si>
    <t>DENNÍ MÍSTNOST ZAM. KUCHYNĚ, ŠATNA</t>
  </si>
  <si>
    <t>0.12</t>
  </si>
  <si>
    <t>ÚKLID,SKLAD</t>
  </si>
  <si>
    <t>G32</t>
  </si>
  <si>
    <t>keram.obkl.(2,0m)</t>
  </si>
  <si>
    <t>0.13</t>
  </si>
  <si>
    <t>SKLAD POTRAVIN</t>
  </si>
  <si>
    <t>0.14</t>
  </si>
  <si>
    <t>SUCHÝ SKLAD POTRAVIN</t>
  </si>
  <si>
    <t>0.15</t>
  </si>
  <si>
    <t>PŘÍJEM POTRAVIN</t>
  </si>
  <si>
    <t>0.16</t>
  </si>
  <si>
    <t>PŘÍPRAVNA ZELENINY</t>
  </si>
  <si>
    <t>P47</t>
  </si>
  <si>
    <t>0.17</t>
  </si>
  <si>
    <t>SKLAD ZELENINY</t>
  </si>
  <si>
    <t>0.18</t>
  </si>
  <si>
    <t>0.19</t>
  </si>
  <si>
    <t>OBALY</t>
  </si>
  <si>
    <t>0.20</t>
  </si>
  <si>
    <t>SKLAD KUCHYŇSKÉHO ODPADU</t>
  </si>
  <si>
    <t>0.21</t>
  </si>
  <si>
    <t>ZÁSOBOVÁNÍ</t>
  </si>
  <si>
    <t>VC štuk.om.+malba bar.</t>
  </si>
  <si>
    <t>0.22</t>
  </si>
  <si>
    <t>SKLAD ZAHRADA</t>
  </si>
  <si>
    <t>0.23</t>
  </si>
  <si>
    <t>GARÁŽ</t>
  </si>
  <si>
    <t>P02</t>
  </si>
  <si>
    <t>epoxid. Nátěr</t>
  </si>
  <si>
    <t>G01
G12</t>
  </si>
  <si>
    <t>G42
G42</t>
  </si>
  <si>
    <t>VC štuk.om.+malba
KZS+VC štuk.om.+malba</t>
  </si>
  <si>
    <t>G12
POD02</t>
  </si>
  <si>
    <t>KZS+VC štuk.om.+malba
SDK podhl.+ malba</t>
  </si>
  <si>
    <t>0.24</t>
  </si>
  <si>
    <t>SKLAD ČISTÉHO PRÁDLA</t>
  </si>
  <si>
    <t>0.25</t>
  </si>
  <si>
    <t>PRANÍ, ŽEHLENÍ A ÚPRAVY</t>
  </si>
  <si>
    <t>P24</t>
  </si>
  <si>
    <t>0.26</t>
  </si>
  <si>
    <t>SKLAD ŠPINAVÉHO PRÁDLA</t>
  </si>
  <si>
    <t>0.27</t>
  </si>
  <si>
    <t>FILTR A PRANÍ</t>
  </si>
  <si>
    <t>0.28</t>
  </si>
  <si>
    <t>ŠATNA MUŽI</t>
  </si>
  <si>
    <t>0.29</t>
  </si>
  <si>
    <t>PISOÁR</t>
  </si>
  <si>
    <t>2.40</t>
  </si>
  <si>
    <t>0.30</t>
  </si>
  <si>
    <t>0.31</t>
  </si>
  <si>
    <t>UMÝVÁRNA MUŽI</t>
  </si>
  <si>
    <t>0.32</t>
  </si>
  <si>
    <t>ŠATNA ŽENY</t>
  </si>
  <si>
    <t>0.33</t>
  </si>
  <si>
    <t>UMÝVÁRNA ŽENY</t>
  </si>
  <si>
    <t>0.34</t>
  </si>
  <si>
    <t>0.35</t>
  </si>
  <si>
    <t>0.36</t>
  </si>
  <si>
    <t>ČEKÁRNA</t>
  </si>
  <si>
    <t>G44</t>
  </si>
  <si>
    <t>0.37</t>
  </si>
  <si>
    <t>KADEŘNICTVÍ, PEDIKŮRA</t>
  </si>
  <si>
    <t>VC štuk.om.+malba bar.
jádrová om.</t>
  </si>
  <si>
    <t>0.38</t>
  </si>
  <si>
    <t>EVAKUAČNÍ ROZHLAS</t>
  </si>
  <si>
    <t>0.39</t>
  </si>
  <si>
    <t>STROJOVNA VZT</t>
  </si>
  <si>
    <t>0.40</t>
  </si>
  <si>
    <t>MÍSTNOST PRO ZEMŘELÉ</t>
  </si>
  <si>
    <t>2.10</t>
  </si>
  <si>
    <t>0.41</t>
  </si>
  <si>
    <t>CHLADÍRNA BIOLOGICKÉHO ODPADU</t>
  </si>
  <si>
    <t>0.42</t>
  </si>
  <si>
    <t>SKLAD NÁBYTKU</t>
  </si>
  <si>
    <t>0.43</t>
  </si>
  <si>
    <t>ROZVODNA NN</t>
  </si>
  <si>
    <t>Epoxidový nátěr
dielektrický koberec</t>
  </si>
  <si>
    <t>0.44</t>
  </si>
  <si>
    <t>CHODBA</t>
  </si>
  <si>
    <t>0.45</t>
  </si>
  <si>
    <t>2.30/2.60/-</t>
  </si>
  <si>
    <t>POD03</t>
  </si>
  <si>
    <t>G43</t>
  </si>
  <si>
    <t>požár.SDK podh.+ malba</t>
  </si>
  <si>
    <t>0.46</t>
  </si>
  <si>
    <t>POD13</t>
  </si>
  <si>
    <t>lamelový podhled</t>
  </si>
  <si>
    <t>0.47</t>
  </si>
  <si>
    <t>VÝTAHOVÁ ŠACHTA V1</t>
  </si>
  <si>
    <t>P05</t>
  </si>
  <si>
    <t>epoxid.nátěr</t>
  </si>
  <si>
    <t>epox.st. (v.1200mm)</t>
  </si>
  <si>
    <t>G61</t>
  </si>
  <si>
    <t>uzavírací nátěr</t>
  </si>
  <si>
    <t>0.48</t>
  </si>
  <si>
    <t>VÝTAHOVÁ ŠACHTA V2</t>
  </si>
  <si>
    <t>0.49</t>
  </si>
  <si>
    <t>VÝTAHOVÁ ŠACHTA V3</t>
  </si>
  <si>
    <t>0.50</t>
  </si>
  <si>
    <t>KONTEJNERY</t>
  </si>
  <si>
    <t>SO320</t>
  </si>
  <si>
    <t>zámková dlažba</t>
  </si>
  <si>
    <t>G21</t>
  </si>
  <si>
    <t>kontakt.zatep.sys.</t>
  </si>
  <si>
    <t>0.S1</t>
  </si>
  <si>
    <t>INSTALAČNÍ ŠACHTA</t>
  </si>
  <si>
    <t>P01</t>
  </si>
  <si>
    <t>bezprašný nátěr</t>
  </si>
  <si>
    <t>0.S2</t>
  </si>
  <si>
    <t>0.S3</t>
  </si>
  <si>
    <t>MÍSTNOSTI 1.NP</t>
  </si>
  <si>
    <t>1.01</t>
  </si>
  <si>
    <t>VSTUP</t>
  </si>
  <si>
    <t>SO330</t>
  </si>
  <si>
    <t>G22</t>
  </si>
  <si>
    <t>1.02</t>
  </si>
  <si>
    <t>ZÁDVEŘÍ</t>
  </si>
  <si>
    <t>P27</t>
  </si>
  <si>
    <t>PVC (v.80mm)</t>
  </si>
  <si>
    <t>POD03
POD15</t>
  </si>
  <si>
    <t>G43
-</t>
  </si>
  <si>
    <t>požár.SDK podh.+ malba
rastr.podhled</t>
  </si>
  <si>
    <t>1.03</t>
  </si>
  <si>
    <t>SKLAD</t>
  </si>
  <si>
    <t>P23</t>
  </si>
  <si>
    <t>1.04</t>
  </si>
  <si>
    <t>SOCIÁLNÍ PRACOVNICE KANCELÁŘ</t>
  </si>
  <si>
    <t>P21</t>
  </si>
  <si>
    <t>1.05</t>
  </si>
  <si>
    <t>2.55/-</t>
  </si>
  <si>
    <t>1.06</t>
  </si>
  <si>
    <t>REHABILITACE</t>
  </si>
  <si>
    <t>P26</t>
  </si>
  <si>
    <t>G01
POD11</t>
  </si>
  <si>
    <t xml:space="preserve">G41
</t>
  </si>
  <si>
    <t>VC štuk.om.+malba 
rastr.podhled</t>
  </si>
  <si>
    <t>1.07</t>
  </si>
  <si>
    <t>PVC (v.150mm)</t>
  </si>
  <si>
    <t>1.08</t>
  </si>
  <si>
    <t>SKLAD VOZÍKŮ</t>
  </si>
  <si>
    <t>1.10</t>
  </si>
  <si>
    <t>SCHODIŠTĚ</t>
  </si>
  <si>
    <t>P27
P42
P43</t>
  </si>
  <si>
    <t>PVC
keramická dlažba
keramická dlažba</t>
  </si>
  <si>
    <t>PVC (v.80mm)
keram.dl. (v.80mm)
keram.dl. (v.80mm)</t>
  </si>
  <si>
    <t>1.11</t>
  </si>
  <si>
    <t>2.70</t>
  </si>
  <si>
    <t>G34</t>
  </si>
  <si>
    <t>1.12</t>
  </si>
  <si>
    <t>KANCELÁŘ LÉKAŘE</t>
  </si>
  <si>
    <t>-/2.30</t>
  </si>
  <si>
    <t>1.13</t>
  </si>
  <si>
    <t>WC PERSONÁL</t>
  </si>
  <si>
    <t>1.14</t>
  </si>
  <si>
    <t>PŘEDSÍŇ WC PERSONÁL</t>
  </si>
  <si>
    <t>1.15</t>
  </si>
  <si>
    <t>EKONOM+ÚČETNÍ, KANCELÁŘ</t>
  </si>
  <si>
    <t xml:space="preserve">G44
</t>
  </si>
  <si>
    <t>keram.obkl.
(pruh 0,6m)</t>
  </si>
  <si>
    <t>1.16</t>
  </si>
  <si>
    <t>ŘEDITEL, KANCELÁŘ</t>
  </si>
  <si>
    <t>1.17</t>
  </si>
  <si>
    <t>ÚKLID</t>
  </si>
  <si>
    <t>1.18</t>
  </si>
  <si>
    <t>1.19</t>
  </si>
  <si>
    <t>PŘEDSÍŇ WC</t>
  </si>
  <si>
    <t>1.20</t>
  </si>
  <si>
    <t>1.21</t>
  </si>
  <si>
    <t>1.22</t>
  </si>
  <si>
    <t>PŘÍRUČNÍ SKLAD</t>
  </si>
  <si>
    <t>P46</t>
  </si>
  <si>
    <t>1.23</t>
  </si>
  <si>
    <t>KUCHYŇ</t>
  </si>
  <si>
    <t>P45</t>
  </si>
  <si>
    <t>VC štuk.om.+malba
jádrová om.</t>
  </si>
  <si>
    <t>G01
POD02</t>
  </si>
  <si>
    <t>VC štuk.om.+malba
SDK podhl.+ malba</t>
  </si>
  <si>
    <t>1.24</t>
  </si>
  <si>
    <t>PŘEDSÍŇ WC KUCHYŇ</t>
  </si>
  <si>
    <t>1.25</t>
  </si>
  <si>
    <t>WC KUCHYŇ</t>
  </si>
  <si>
    <t>1.26</t>
  </si>
  <si>
    <t>JÍDELNA</t>
  </si>
  <si>
    <t>2.33/-</t>
  </si>
  <si>
    <t>P28
P29</t>
  </si>
  <si>
    <t>PVC - podl.vyt.
PVC</t>
  </si>
  <si>
    <t>PVC (v.80mm)
PVC (v.80mm)</t>
  </si>
  <si>
    <t>G44
G43</t>
  </si>
  <si>
    <t>VC štuk.om.+malba bar.
SDK+malba bar.</t>
  </si>
  <si>
    <t>G01
POD01
POD15
POD17</t>
  </si>
  <si>
    <t>VC štuk.om.+malba bar.
SDK podhl.+ malba
rastr.podhled
rastr.podhled</t>
  </si>
  <si>
    <t>1.27</t>
  </si>
  <si>
    <t>DVOULŮŽKOVÝ POKOJ</t>
  </si>
  <si>
    <t>2.40/-</t>
  </si>
  <si>
    <t xml:space="preserve">G01
</t>
  </si>
  <si>
    <t xml:space="preserve">VC štuk.om.+malba bar.
</t>
  </si>
  <si>
    <t>VC štuk.om.+malba
rastr.podhled</t>
  </si>
  <si>
    <t>1.28</t>
  </si>
  <si>
    <t>WC+KOUPELNA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</si>
  <si>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</si>
  <si>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</si>
  <si>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</si>
  <si>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</si>
  <si>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</si>
  <si>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</si>
  <si>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</si>
  <si>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</si>
  <si>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</si>
  <si>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</si>
  <si>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</si>
  <si>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</si>
  <si>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TERASA</t>
  </si>
  <si>
    <t>P41</t>
  </si>
  <si>
    <t>keram.dl. (v.80mm)</t>
  </si>
  <si>
    <t>G04</t>
  </si>
  <si>
    <t>exter.stěrk.om.</t>
  </si>
  <si>
    <t>1.41</t>
  </si>
  <si>
    <t>1.42</t>
  </si>
  <si>
    <t>1.43</t>
  </si>
  <si>
    <t>1.44</t>
  </si>
  <si>
    <t>1.45</t>
  </si>
  <si>
    <t>1.S1</t>
  </si>
  <si>
    <t>1.S2</t>
  </si>
  <si>
    <t>1.S3</t>
  </si>
  <si>
    <t>MÍSTNOSTI 2.NP</t>
  </si>
  <si>
    <t>2.01</t>
  </si>
  <si>
    <t>KOUPELNA</t>
  </si>
  <si>
    <t>keram.obkl. (2,0m)</t>
  </si>
  <si>
    <t>G01
POD12</t>
  </si>
  <si>
    <t>2.02</t>
  </si>
  <si>
    <t>SKLAD VOZÍKŮ A POMŮCEK</t>
  </si>
  <si>
    <t>2.03</t>
  </si>
  <si>
    <t xml:space="preserve">keram.obkl. </t>
  </si>
  <si>
    <t>2.04</t>
  </si>
  <si>
    <t>2.05</t>
  </si>
  <si>
    <t>2.06</t>
  </si>
  <si>
    <t>SKLAD PRÁDLA</t>
  </si>
  <si>
    <t>2.07</t>
  </si>
  <si>
    <t>ÚKLID, MYTÍ MÍS</t>
  </si>
  <si>
    <t>keram.obkl. (2,3m)</t>
  </si>
  <si>
    <t>uzavírací nátěr strop</t>
  </si>
  <si>
    <t>2.08</t>
  </si>
  <si>
    <t>PEČOVATELKY</t>
  </si>
  <si>
    <t>2.30/-</t>
  </si>
  <si>
    <t>P26
P27</t>
  </si>
  <si>
    <t>PVC
PVC</t>
  </si>
  <si>
    <t>2.09</t>
  </si>
  <si>
    <t>2.30/2.45/-</t>
  </si>
  <si>
    <t>2.11</t>
  </si>
  <si>
    <t>2.12</t>
  </si>
  <si>
    <t>SPOLEČENSKÁ MÍSTNOST, KNIHOVNA,INTERNET</t>
  </si>
  <si>
    <t>2.25/-</t>
  </si>
  <si>
    <t>2.13</t>
  </si>
  <si>
    <t>JEDNOLŮŽKOVÝ POKOJ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</si>
  <si>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</si>
  <si>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</si>
  <si>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</si>
  <si>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</si>
  <si>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</si>
  <si>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</si>
  <si>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</si>
  <si>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</si>
  <si>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</si>
  <si>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</si>
  <si>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</si>
  <si>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</si>
  <si>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</si>
  <si>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</si>
  <si>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</si>
  <si>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ZIMNÍ ZAHRADA, NÁVŠTĚVY, DĚTSKÝ KOUTEK</t>
  </si>
  <si>
    <t>P28</t>
  </si>
  <si>
    <t>G01
POD17</t>
  </si>
  <si>
    <t>VC štuk.om.+malba bar.
podvěšený akust.podhl.</t>
  </si>
  <si>
    <t>2.29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</si>
  <si>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</si>
  <si>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</si>
  <si>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</si>
  <si>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</si>
  <si>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</si>
  <si>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</si>
  <si>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</si>
  <si>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</si>
  <si>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</si>
  <si>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2.41</t>
  </si>
  <si>
    <t>2.42</t>
  </si>
  <si>
    <t>2.43</t>
  </si>
  <si>
    <t>2.44</t>
  </si>
  <si>
    <t>2.45</t>
  </si>
  <si>
    <t>2.50</t>
  </si>
  <si>
    <t>2.S1</t>
  </si>
  <si>
    <t>2.S2</t>
  </si>
  <si>
    <t>2.S3</t>
  </si>
  <si>
    <t>2.S4</t>
  </si>
  <si>
    <t>2.S5</t>
  </si>
  <si>
    <t>MÍSTNOSTI 3.NP</t>
  </si>
  <si>
    <t>3.01</t>
  </si>
  <si>
    <t>3.02</t>
  </si>
  <si>
    <t>3.03</t>
  </si>
  <si>
    <t>3.04</t>
  </si>
  <si>
    <t>3.05</t>
  </si>
  <si>
    <t>3.06</t>
  </si>
  <si>
    <t>3.07</t>
  </si>
  <si>
    <t>3.08</t>
  </si>
  <si>
    <t>G01
POD01
POD11</t>
  </si>
  <si>
    <t xml:space="preserve">G41
G43
</t>
  </si>
  <si>
    <t>VC štuk.om.+malba
SDK podhl.+ malba
rastr.podhled</t>
  </si>
  <si>
    <t>3.09</t>
  </si>
  <si>
    <t>3.11</t>
  </si>
  <si>
    <t>PVC sokl
keram.dl. (v.80mm)
keram.dl. (v.80mm)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</si>
  <si>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</si>
  <si>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</si>
  <si>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</si>
  <si>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</si>
  <si>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</si>
  <si>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</si>
  <si>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</si>
  <si>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</si>
  <si>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</si>
  <si>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</si>
  <si>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přír.lino. (v.80mm)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</si>
  <si>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</si>
  <si>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</si>
  <si>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</si>
  <si>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</si>
  <si>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</si>
  <si>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</si>
  <si>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</si>
  <si>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</si>
  <si>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</si>
  <si>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</si>
  <si>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</si>
  <si>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</si>
  <si>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</si>
  <si>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</si>
  <si>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</si>
  <si>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</si>
  <si>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</si>
  <si>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</si>
  <si>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</si>
  <si>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</si>
  <si>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</si>
  <si>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</si>
  <si>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</si>
  <si>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3.S1</t>
  </si>
  <si>
    <t>3.S2</t>
  </si>
  <si>
    <t>3.S3</t>
  </si>
  <si>
    <t>3.S4</t>
  </si>
  <si>
    <t>3.S5</t>
  </si>
  <si>
    <t>MÍSTNOSTI 4.NP</t>
  </si>
  <si>
    <t>4.01</t>
  </si>
  <si>
    <t>NÁHRADNÍ ZDROJ EL.</t>
  </si>
  <si>
    <t>ST3</t>
  </si>
  <si>
    <t>beton.dl.terče</t>
  </si>
  <si>
    <t>4.02</t>
  </si>
  <si>
    <t>SKLAD ZAHRADY</t>
  </si>
  <si>
    <t>G01
G11</t>
  </si>
  <si>
    <t>4.03</t>
  </si>
  <si>
    <t>G41
-</t>
  </si>
  <si>
    <t xml:space="preserve">
G31</t>
  </si>
  <si>
    <t xml:space="preserve">
keram.obkl. (2,0m)</t>
  </si>
  <si>
    <t>4.04</t>
  </si>
  <si>
    <t>2.50/2.25/2.95</t>
  </si>
  <si>
    <t>4.05</t>
  </si>
  <si>
    <t>KUŘÁRNA</t>
  </si>
  <si>
    <t>G44
G51</t>
  </si>
  <si>
    <t>VC štuk.om.+malba bar.
nano nátěr</t>
  </si>
  <si>
    <t>4.06</t>
  </si>
  <si>
    <t>P04</t>
  </si>
  <si>
    <t>4.07</t>
  </si>
  <si>
    <t>P42
P43
P44</t>
  </si>
  <si>
    <t>keramická dlažba
keramická dlažba
keramická dlažba</t>
  </si>
  <si>
    <t>keram.dl. (v.80mm)
keram.dl. (v.80mm)
keram.dl. (v.80mm)</t>
  </si>
  <si>
    <t>G01
POD01
POD03</t>
  </si>
  <si>
    <t>G41
G43
G43</t>
  </si>
  <si>
    <t>VC štuk.om.+malba
SDK podhl.+ malba
SDK podhl.+ malba</t>
  </si>
  <si>
    <t>4.08</t>
  </si>
  <si>
    <t>4.09</t>
  </si>
  <si>
    <t>4.10</t>
  </si>
  <si>
    <t>STŘEŠNÍ TERASA</t>
  </si>
  <si>
    <t>4.S1</t>
  </si>
  <si>
    <t>4.S2</t>
  </si>
  <si>
    <t>4.S3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</si>
</sst>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4"/>
      <color rgb="FF000000"/>
      <name val="Calibri"/>
      <family val="2"/>
      <charset val="1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/>
    <xf numFmtId="49" fontId="2" fillId="0" borderId="0" xfId="0" applyNumberFormat="1" applyFont="1" applyAlignment="1">
      <alignment horizontal="center" vertical="top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top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vertical="top" wrapText="1"/>
    </xf>
    <xf numFmtId="0" fontId="2" fillId="0" borderId="12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top"/>
    </xf>
    <xf numFmtId="164" fontId="2" fillId="0" borderId="12" xfId="0" applyNumberFormat="1" applyFont="1" applyBorder="1" applyAlignment="1">
      <alignment horizontal="right" vertical="top" indent="1"/>
    </xf>
    <xf numFmtId="2" fontId="2" fillId="0" borderId="12" xfId="0" applyNumberFormat="1" applyFont="1" applyBorder="1" applyAlignment="1">
      <alignment horizontal="left" vertical="top" indent="1"/>
    </xf>
    <xf numFmtId="2" fontId="2" fillId="0" borderId="12" xfId="0" applyNumberFormat="1" applyFont="1" applyBorder="1" applyAlignment="1">
      <alignment horizontal="left" vertical="top" wrapText="1" indent="1"/>
    </xf>
    <xf numFmtId="0" fontId="2" fillId="0" borderId="13" xfId="0" applyFont="1" applyBorder="1" applyAlignment="1">
      <alignment vertical="top" wrapText="1"/>
    </xf>
    <xf numFmtId="0" fontId="2" fillId="0" borderId="12" xfId="0" applyFont="1" applyBorder="1" applyAlignment="1">
      <alignment vertical="top" wrapText="1" shrinkToFit="1"/>
    </xf>
    <xf numFmtId="0" fontId="2" fillId="0" borderId="12" xfId="0" applyFont="1" applyBorder="1" applyAlignment="1">
      <alignment horizontal="center" vertical="top" wrapText="1" shrinkToFit="1"/>
    </xf>
    <xf numFmtId="0" fontId="3" fillId="0" borderId="12" xfId="0" applyFont="1" applyBorder="1" applyAlignment="1">
      <alignment vertical="top" wrapText="1" shrinkToFit="1"/>
    </xf>
    <xf numFmtId="0" fontId="3" fillId="0" borderId="12" xfId="0" applyFont="1" applyBorder="1" applyAlignment="1">
      <alignment horizontal="center" vertical="top" wrapText="1" shrinkToFit="1"/>
    </xf>
    <xf numFmtId="0" fontId="3" fillId="0" borderId="12" xfId="0" applyFont="1" applyBorder="1" applyAlignment="1">
      <alignment horizontal="left" vertical="top" wrapText="1" shrinkToFit="1"/>
    </xf>
    <xf numFmtId="164" fontId="2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12" xfId="0" applyNumberFormat="1" applyFont="1" applyBorder="1" applyAlignment="1">
      <alignment horizontal="left" vertical="top" wrapText="1"/>
    </xf>
    <xf numFmtId="164" fontId="2" fillId="0" borderId="12" xfId="0" applyNumberFormat="1" applyFont="1" applyBorder="1" applyAlignment="1">
      <alignment horizontal="right" vertical="center" indent="1"/>
    </xf>
    <xf numFmtId="2" fontId="2" fillId="0" borderId="12" xfId="0" applyNumberFormat="1" applyFont="1" applyBorder="1" applyAlignment="1">
      <alignment horizontal="left" vertical="center" indent="1"/>
    </xf>
    <xf numFmtId="0" fontId="8" fillId="0" borderId="12" xfId="0" applyFont="1" applyBorder="1" applyAlignment="1">
      <alignment horizontal="center" vertical="top" wrapText="1" shrinkToFit="1"/>
    </xf>
    <xf numFmtId="0" fontId="8" fillId="0" borderId="12" xfId="0" applyFont="1" applyBorder="1" applyAlignment="1">
      <alignment vertical="top" wrapText="1" shrinkToFit="1"/>
    </xf>
    <xf numFmtId="0" fontId="2" fillId="0" borderId="0" xfId="0" applyFont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0" fontId="2" fillId="0" borderId="0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6000000}"/>
  </cellStyles>
  <dxfs count="14">
    <dxf>
      <font>
        <color rgb="FF7030A0"/>
      </font>
    </dxf>
    <dxf>
      <font>
        <color rgb="FFC00000"/>
      </font>
    </dxf>
    <dxf>
      <font>
        <color rgb="FF7030A0"/>
      </font>
    </dxf>
    <dxf>
      <font>
        <color rgb="FFC00000"/>
      </font>
    </dxf>
    <dxf>
      <font>
        <color rgb="FF7030A0"/>
      </font>
    </dxf>
    <dxf>
      <font>
        <color rgb="FFC00000"/>
      </font>
    </dxf>
    <dxf>
      <font>
        <color rgb="FF7030A0"/>
      </font>
    </dxf>
    <dxf>
      <font>
        <color rgb="FFC00000"/>
      </font>
    </dxf>
    <dxf>
      <font>
        <color rgb="FF7030A0"/>
      </font>
    </dxf>
    <dxf>
      <font>
        <color rgb="FFC00000"/>
      </font>
    </dxf>
    <dxf>
      <font>
        <color rgb="FF7030A0"/>
      </font>
    </dxf>
    <dxf>
      <font>
        <color rgb="FFC00000"/>
      </font>
    </dxf>
    <dxf>
      <font>
        <color rgb="FF7030A0"/>
      </font>
    </dxf>
    <dxf>
      <font>
        <color rgb="FFC00000"/>
      </font>
    </dxf>
  </dxfs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8"/>
  <sheetViews>
    <sheetView view="pageBreakPreview" zoomScale="90" zoomScaleNormal="90" zoomScalePageLayoutView="90" workbookViewId="0">
      <pane ySplit="5" topLeftCell="A27" activePane="bottomLeft" state="frozen"/>
      <selection pane="bottomLeft" activeCell="C32" sqref="C32"/>
    </sheetView>
  </sheetViews>
  <sheetFormatPr defaultColWidth="9.140625" defaultRowHeight="15" x14ac:dyDescent="0.25"/>
  <cols>
    <col min="1" max="1" width="0.42578125" style="5" customWidth="1"/>
    <col min="2" max="2" width="8.7109375" style="6" customWidth="1"/>
    <col min="3" max="3" width="37.7109375" style="7" customWidth="1"/>
    <col min="4" max="4" width="10.5703125" style="8" customWidth="1"/>
    <col min="5" max="5" width="10.5703125" style="9" customWidth="1"/>
    <col min="6" max="6" width="10.5703125" style="7" customWidth="1"/>
    <col min="7" max="7" width="0.85546875" style="5" customWidth="1"/>
    <col min="8" max="8" width="18.7109375" style="7" hidden="1" customWidth="1"/>
    <col min="9" max="9" width="9.28515625" style="10" customWidth="1"/>
    <col min="10" max="10" width="18.7109375" style="11" customWidth="1"/>
    <col min="11" max="11" width="9.28515625" style="12" customWidth="1"/>
    <col min="12" max="12" width="18.7109375" style="11" customWidth="1"/>
    <col min="13" max="14" width="9.28515625" style="12" customWidth="1"/>
    <col min="15" max="15" width="21.7109375" style="11" customWidth="1"/>
    <col min="16" max="16" width="9.28515625" style="12" customWidth="1"/>
    <col min="17" max="17" width="18.7109375" style="13" customWidth="1"/>
    <col min="18" max="19" width="9.28515625" style="12" customWidth="1"/>
    <col min="20" max="20" width="21.7109375" style="11" customWidth="1"/>
    <col min="21" max="21" width="5.7109375" style="7" customWidth="1"/>
    <col min="22" max="22" width="5.7109375" style="8" customWidth="1"/>
    <col min="23" max="1024" width="9.140625" style="7"/>
  </cols>
  <sheetData>
    <row r="1" spans="1:23" ht="18.75" x14ac:dyDescent="0.25">
      <c r="B1" s="14" t="s">
        <v>0</v>
      </c>
    </row>
    <row r="3" spans="1:23" ht="15" customHeight="1" x14ac:dyDescent="0.25">
      <c r="A3" s="15"/>
      <c r="B3" s="4" t="s">
        <v>1</v>
      </c>
      <c r="C3" s="4"/>
      <c r="D3" s="16" t="s">
        <v>2</v>
      </c>
      <c r="E3" s="17" t="s">
        <v>3</v>
      </c>
      <c r="F3" s="18" t="s">
        <v>4</v>
      </c>
      <c r="G3" s="19"/>
      <c r="H3" s="3" t="s">
        <v>5</v>
      </c>
      <c r="I3" s="3"/>
      <c r="J3" s="3"/>
      <c r="K3" s="2" t="s">
        <v>6</v>
      </c>
      <c r="L3" s="2"/>
      <c r="M3" s="1" t="s">
        <v>7</v>
      </c>
      <c r="N3" s="1"/>
      <c r="O3" s="1"/>
      <c r="P3" s="2" t="s">
        <v>8</v>
      </c>
      <c r="Q3" s="2"/>
      <c r="R3" s="2" t="s">
        <v>9</v>
      </c>
      <c r="S3" s="2"/>
      <c r="T3" s="2" t="s">
        <v>9</v>
      </c>
    </row>
    <row r="4" spans="1:23" ht="15.75" x14ac:dyDescent="0.25">
      <c r="A4" s="15"/>
      <c r="B4" s="20" t="s">
        <v>10</v>
      </c>
      <c r="C4" s="21" t="s">
        <v>11</v>
      </c>
      <c r="D4" s="22" t="s">
        <v>12</v>
      </c>
      <c r="E4" s="23" t="s">
        <v>13</v>
      </c>
      <c r="F4" s="24" t="s">
        <v>13</v>
      </c>
      <c r="G4" s="19"/>
      <c r="H4" s="25" t="s">
        <v>14</v>
      </c>
      <c r="I4" s="26" t="s">
        <v>15</v>
      </c>
      <c r="J4" s="26" t="s">
        <v>16</v>
      </c>
      <c r="K4" s="27" t="s">
        <v>15</v>
      </c>
      <c r="L4" s="28" t="s">
        <v>16</v>
      </c>
      <c r="M4" s="27" t="s">
        <v>15</v>
      </c>
      <c r="N4" s="26" t="s">
        <v>17</v>
      </c>
      <c r="O4" s="28" t="s">
        <v>16</v>
      </c>
      <c r="P4" s="27" t="s">
        <v>15</v>
      </c>
      <c r="Q4" s="29" t="s">
        <v>16</v>
      </c>
      <c r="R4" s="27" t="s">
        <v>15</v>
      </c>
      <c r="S4" s="26" t="s">
        <v>17</v>
      </c>
      <c r="T4" s="28" t="s">
        <v>16</v>
      </c>
      <c r="U4" s="7" t="s">
        <v>18</v>
      </c>
      <c r="V4" s="30" t="s">
        <v>12</v>
      </c>
      <c r="W4" s="7" t="s">
        <v>19</v>
      </c>
    </row>
    <row r="5" spans="1:23" s="5" customFormat="1" ht="5.0999999999999996" customHeight="1" x14ac:dyDescent="0.2">
      <c r="A5" s="15"/>
      <c r="B5" s="31"/>
      <c r="C5" s="15"/>
      <c r="D5" s="30"/>
      <c r="E5" s="32"/>
      <c r="F5" s="15"/>
      <c r="G5" s="15"/>
      <c r="H5" s="15"/>
      <c r="I5" s="15"/>
      <c r="J5" s="33"/>
      <c r="K5" s="33"/>
      <c r="L5" s="33"/>
      <c r="M5" s="33"/>
      <c r="N5" s="33"/>
      <c r="O5" s="33"/>
      <c r="P5" s="33"/>
      <c r="Q5" s="34"/>
      <c r="R5" s="33"/>
      <c r="S5" s="33"/>
      <c r="T5" s="33"/>
      <c r="V5" s="35"/>
    </row>
    <row r="6" spans="1:23" s="50" customFormat="1" ht="25.5" x14ac:dyDescent="0.25">
      <c r="A6" s="36"/>
      <c r="B6" s="37" t="s">
        <v>20</v>
      </c>
      <c r="C6" s="38" t="s">
        <v>21</v>
      </c>
      <c r="D6" s="39">
        <v>25.37</v>
      </c>
      <c r="E6" s="40">
        <v>3.14</v>
      </c>
      <c r="F6" s="41"/>
      <c r="G6" s="42"/>
      <c r="H6" s="43"/>
      <c r="I6" s="44" t="s">
        <v>22</v>
      </c>
      <c r="J6" s="45" t="s">
        <v>23</v>
      </c>
      <c r="K6" s="44" t="s">
        <v>24</v>
      </c>
      <c r="L6" s="45" t="s">
        <v>25</v>
      </c>
      <c r="M6" s="46" t="s">
        <v>26</v>
      </c>
      <c r="N6" s="46" t="s">
        <v>27</v>
      </c>
      <c r="O6" s="45" t="s">
        <v>28</v>
      </c>
      <c r="P6" s="46" t="s">
        <v>29</v>
      </c>
      <c r="Q6" s="47" t="s">
        <v>29</v>
      </c>
      <c r="R6" s="46" t="s">
        <v>30</v>
      </c>
      <c r="S6" s="46" t="s">
        <v>27</v>
      </c>
      <c r="T6" s="45" t="s">
        <v>31</v>
      </c>
      <c r="U6" s="48">
        <f t="shared" ref="U6:U37" si="0">D6-V6</f>
        <v>7.0000000000000284E-2</v>
      </c>
      <c r="V6" s="48">
        <v>25.3</v>
      </c>
      <c r="W6" s="49">
        <v>20.25</v>
      </c>
    </row>
    <row r="7" spans="1:23" s="50" customFormat="1" ht="12.75" x14ac:dyDescent="0.25">
      <c r="A7" s="36"/>
      <c r="B7" s="37" t="s">
        <v>32</v>
      </c>
      <c r="C7" s="38" t="s">
        <v>33</v>
      </c>
      <c r="D7" s="39">
        <v>5.16</v>
      </c>
      <c r="E7" s="40">
        <v>3.14</v>
      </c>
      <c r="F7" s="41"/>
      <c r="G7" s="42"/>
      <c r="H7" s="43"/>
      <c r="I7" s="44" t="s">
        <v>24</v>
      </c>
      <c r="J7" s="45" t="s">
        <v>34</v>
      </c>
      <c r="K7" s="44" t="s">
        <v>24</v>
      </c>
      <c r="L7" s="45" t="s">
        <v>25</v>
      </c>
      <c r="M7" s="46" t="s">
        <v>26</v>
      </c>
      <c r="N7" s="46" t="s">
        <v>27</v>
      </c>
      <c r="O7" s="45" t="s">
        <v>28</v>
      </c>
      <c r="P7" s="46" t="s">
        <v>29</v>
      </c>
      <c r="Q7" s="47" t="s">
        <v>29</v>
      </c>
      <c r="R7" s="46" t="s">
        <v>30</v>
      </c>
      <c r="S7" s="46" t="s">
        <v>27</v>
      </c>
      <c r="T7" s="45" t="s">
        <v>31</v>
      </c>
      <c r="U7" s="48">
        <f t="shared" si="0"/>
        <v>0.28000000000000025</v>
      </c>
      <c r="V7" s="48">
        <v>4.88</v>
      </c>
      <c r="W7" s="49">
        <v>10</v>
      </c>
    </row>
    <row r="8" spans="1:23" s="50" customFormat="1" ht="12.75" x14ac:dyDescent="0.25">
      <c r="A8" s="36"/>
      <c r="B8" s="37" t="s">
        <v>35</v>
      </c>
      <c r="C8" s="38" t="s">
        <v>36</v>
      </c>
      <c r="D8" s="39">
        <v>3.12</v>
      </c>
      <c r="E8" s="40">
        <v>3.14</v>
      </c>
      <c r="F8" s="41"/>
      <c r="G8" s="42"/>
      <c r="H8" s="43"/>
      <c r="I8" s="44" t="s">
        <v>37</v>
      </c>
      <c r="J8" s="45" t="s">
        <v>38</v>
      </c>
      <c r="K8" s="44" t="s">
        <v>37</v>
      </c>
      <c r="L8" s="45" t="s">
        <v>39</v>
      </c>
      <c r="M8" s="46" t="s">
        <v>26</v>
      </c>
      <c r="N8" s="46" t="s">
        <v>27</v>
      </c>
      <c r="O8" s="45" t="s">
        <v>28</v>
      </c>
      <c r="P8" s="46" t="s">
        <v>29</v>
      </c>
      <c r="Q8" s="47" t="s">
        <v>29</v>
      </c>
      <c r="R8" s="46" t="s">
        <v>30</v>
      </c>
      <c r="S8" s="46" t="s">
        <v>27</v>
      </c>
      <c r="T8" s="45" t="s">
        <v>31</v>
      </c>
      <c r="U8" s="48">
        <f t="shared" si="0"/>
        <v>0</v>
      </c>
      <c r="V8" s="48">
        <v>3.12</v>
      </c>
      <c r="W8" s="49">
        <v>7.25</v>
      </c>
    </row>
    <row r="9" spans="1:23" s="50" customFormat="1" ht="25.5" x14ac:dyDescent="0.25">
      <c r="A9" s="36"/>
      <c r="B9" s="37" t="s">
        <v>40</v>
      </c>
      <c r="C9" s="38" t="s">
        <v>41</v>
      </c>
      <c r="D9" s="39">
        <v>23.31</v>
      </c>
      <c r="E9" s="40">
        <v>3.14</v>
      </c>
      <c r="F9" s="41"/>
      <c r="G9" s="42"/>
      <c r="H9" s="43"/>
      <c r="I9" s="44" t="s">
        <v>24</v>
      </c>
      <c r="J9" s="45" t="s">
        <v>34</v>
      </c>
      <c r="K9" s="44" t="s">
        <v>24</v>
      </c>
      <c r="L9" s="45" t="s">
        <v>25</v>
      </c>
      <c r="M9" s="46" t="s">
        <v>26</v>
      </c>
      <c r="N9" s="46" t="s">
        <v>27</v>
      </c>
      <c r="O9" s="45" t="s">
        <v>28</v>
      </c>
      <c r="P9" s="46" t="s">
        <v>29</v>
      </c>
      <c r="Q9" s="47" t="s">
        <v>29</v>
      </c>
      <c r="R9" s="46" t="s">
        <v>42</v>
      </c>
      <c r="S9" s="46" t="s">
        <v>43</v>
      </c>
      <c r="T9" s="45" t="s">
        <v>44</v>
      </c>
      <c r="U9" s="48">
        <f t="shared" si="0"/>
        <v>0</v>
      </c>
      <c r="V9" s="48">
        <v>23.31</v>
      </c>
      <c r="W9" s="49">
        <v>19.5</v>
      </c>
    </row>
    <row r="10" spans="1:23" s="50" customFormat="1" ht="25.5" x14ac:dyDescent="0.25">
      <c r="A10" s="36"/>
      <c r="B10" s="37" t="s">
        <v>45</v>
      </c>
      <c r="C10" s="38" t="s">
        <v>46</v>
      </c>
      <c r="D10" s="39">
        <v>23.04</v>
      </c>
      <c r="E10" s="40">
        <v>3.14</v>
      </c>
      <c r="F10" s="41" t="s">
        <v>47</v>
      </c>
      <c r="G10" s="42"/>
      <c r="H10" s="43"/>
      <c r="I10" s="44" t="s">
        <v>48</v>
      </c>
      <c r="J10" s="45" t="s">
        <v>38</v>
      </c>
      <c r="K10" s="44" t="s">
        <v>48</v>
      </c>
      <c r="L10" s="45" t="s">
        <v>39</v>
      </c>
      <c r="M10" s="46" t="s">
        <v>49</v>
      </c>
      <c r="N10" s="46" t="s">
        <v>50</v>
      </c>
      <c r="O10" s="45" t="s">
        <v>51</v>
      </c>
      <c r="P10" s="46" t="s">
        <v>52</v>
      </c>
      <c r="Q10" s="47" t="s">
        <v>53</v>
      </c>
      <c r="R10" s="46" t="s">
        <v>54</v>
      </c>
      <c r="S10" s="46" t="s">
        <v>29</v>
      </c>
      <c r="T10" s="45" t="s">
        <v>55</v>
      </c>
      <c r="U10" s="48">
        <f t="shared" si="0"/>
        <v>0</v>
      </c>
      <c r="V10" s="48">
        <v>23.04</v>
      </c>
      <c r="W10" s="49">
        <v>19.5</v>
      </c>
    </row>
    <row r="11" spans="1:23" s="50" customFormat="1" ht="12.75" x14ac:dyDescent="0.25">
      <c r="A11" s="36"/>
      <c r="B11" s="37" t="s">
        <v>56</v>
      </c>
      <c r="C11" s="38" t="s">
        <v>57</v>
      </c>
      <c r="D11" s="39">
        <v>4.5199999999999996</v>
      </c>
      <c r="E11" s="40">
        <v>3.14</v>
      </c>
      <c r="F11" s="41"/>
      <c r="G11" s="42"/>
      <c r="H11" s="43"/>
      <c r="I11" s="44" t="s">
        <v>58</v>
      </c>
      <c r="J11" s="45" t="s">
        <v>59</v>
      </c>
      <c r="K11" s="46" t="s">
        <v>29</v>
      </c>
      <c r="L11" s="45" t="s">
        <v>29</v>
      </c>
      <c r="M11" s="46" t="s">
        <v>60</v>
      </c>
      <c r="N11" s="46" t="s">
        <v>29</v>
      </c>
      <c r="O11" s="45" t="s">
        <v>61</v>
      </c>
      <c r="P11" s="46" t="s">
        <v>62</v>
      </c>
      <c r="Q11" s="47" t="s">
        <v>53</v>
      </c>
      <c r="R11" s="46" t="s">
        <v>30</v>
      </c>
      <c r="S11" s="46" t="s">
        <v>27</v>
      </c>
      <c r="T11" s="45" t="s">
        <v>31</v>
      </c>
      <c r="U11" s="48">
        <f t="shared" si="0"/>
        <v>9.9999999999997868E-3</v>
      </c>
      <c r="V11" s="48">
        <v>4.51</v>
      </c>
      <c r="W11" s="49">
        <v>8.85</v>
      </c>
    </row>
    <row r="12" spans="1:23" s="50" customFormat="1" ht="12.75" x14ac:dyDescent="0.25">
      <c r="A12" s="36"/>
      <c r="B12" s="37" t="s">
        <v>63</v>
      </c>
      <c r="C12" s="38" t="s">
        <v>64</v>
      </c>
      <c r="D12" s="39">
        <v>11.69</v>
      </c>
      <c r="E12" s="40">
        <v>3.14</v>
      </c>
      <c r="F12" s="41" t="s">
        <v>47</v>
      </c>
      <c r="G12" s="42"/>
      <c r="H12" s="43"/>
      <c r="I12" s="44" t="s">
        <v>65</v>
      </c>
      <c r="J12" s="45" t="s">
        <v>59</v>
      </c>
      <c r="K12" s="46" t="s">
        <v>29</v>
      </c>
      <c r="L12" s="45" t="s">
        <v>29</v>
      </c>
      <c r="M12" s="46" t="s">
        <v>26</v>
      </c>
      <c r="N12" s="46" t="s">
        <v>27</v>
      </c>
      <c r="O12" s="45" t="s">
        <v>28</v>
      </c>
      <c r="P12" s="46" t="s">
        <v>29</v>
      </c>
      <c r="Q12" s="47" t="s">
        <v>29</v>
      </c>
      <c r="R12" s="46" t="s">
        <v>54</v>
      </c>
      <c r="S12" s="46" t="s">
        <v>29</v>
      </c>
      <c r="T12" s="45" t="s">
        <v>55</v>
      </c>
      <c r="U12" s="48">
        <f t="shared" si="0"/>
        <v>0</v>
      </c>
      <c r="V12" s="48">
        <v>11.69</v>
      </c>
      <c r="W12" s="49">
        <v>14</v>
      </c>
    </row>
    <row r="13" spans="1:23" s="50" customFormat="1" ht="12.75" x14ac:dyDescent="0.25">
      <c r="A13" s="36"/>
      <c r="B13" s="37" t="s">
        <v>66</v>
      </c>
      <c r="C13" s="38" t="s">
        <v>67</v>
      </c>
      <c r="D13" s="39">
        <v>2.09</v>
      </c>
      <c r="E13" s="40">
        <v>3.14</v>
      </c>
      <c r="F13" s="41" t="s">
        <v>68</v>
      </c>
      <c r="G13" s="42"/>
      <c r="H13" s="43"/>
      <c r="I13" s="44" t="s">
        <v>58</v>
      </c>
      <c r="J13" s="45" t="s">
        <v>59</v>
      </c>
      <c r="K13" s="46" t="s">
        <v>29</v>
      </c>
      <c r="L13" s="45" t="s">
        <v>29</v>
      </c>
      <c r="M13" s="46" t="s">
        <v>60</v>
      </c>
      <c r="N13" s="46" t="s">
        <v>29</v>
      </c>
      <c r="O13" s="45" t="s">
        <v>61</v>
      </c>
      <c r="P13" s="46" t="s">
        <v>62</v>
      </c>
      <c r="Q13" s="47" t="s">
        <v>53</v>
      </c>
      <c r="R13" s="46" t="s">
        <v>69</v>
      </c>
      <c r="S13" s="46" t="s">
        <v>29</v>
      </c>
      <c r="T13" s="45" t="s">
        <v>55</v>
      </c>
      <c r="U13" s="48">
        <f t="shared" si="0"/>
        <v>0</v>
      </c>
      <c r="V13" s="48">
        <v>2.09</v>
      </c>
      <c r="W13" s="49">
        <v>6.45</v>
      </c>
    </row>
    <row r="14" spans="1:23" s="50" customFormat="1" ht="12.75" x14ac:dyDescent="0.25">
      <c r="A14" s="36"/>
      <c r="B14" s="37" t="s">
        <v>70</v>
      </c>
      <c r="C14" s="38" t="s">
        <v>71</v>
      </c>
      <c r="D14" s="39">
        <v>1.46</v>
      </c>
      <c r="E14" s="40">
        <v>3.14</v>
      </c>
      <c r="F14" s="41" t="s">
        <v>68</v>
      </c>
      <c r="G14" s="42"/>
      <c r="H14" s="43"/>
      <c r="I14" s="44" t="s">
        <v>58</v>
      </c>
      <c r="J14" s="45" t="s">
        <v>59</v>
      </c>
      <c r="K14" s="46" t="s">
        <v>29</v>
      </c>
      <c r="L14" s="45" t="s">
        <v>29</v>
      </c>
      <c r="M14" s="46" t="s">
        <v>60</v>
      </c>
      <c r="N14" s="46" t="s">
        <v>29</v>
      </c>
      <c r="O14" s="45" t="s">
        <v>61</v>
      </c>
      <c r="P14" s="46" t="s">
        <v>62</v>
      </c>
      <c r="Q14" s="47" t="s">
        <v>53</v>
      </c>
      <c r="R14" s="46" t="s">
        <v>69</v>
      </c>
      <c r="S14" s="46" t="s">
        <v>29</v>
      </c>
      <c r="T14" s="45" t="s">
        <v>55</v>
      </c>
      <c r="U14" s="48">
        <f t="shared" si="0"/>
        <v>0.45999999999999996</v>
      </c>
      <c r="V14" s="48">
        <v>1</v>
      </c>
      <c r="W14" s="49">
        <v>5.05</v>
      </c>
    </row>
    <row r="15" spans="1:23" s="50" customFormat="1" ht="12.75" x14ac:dyDescent="0.25">
      <c r="A15" s="36"/>
      <c r="B15" s="37" t="s">
        <v>72</v>
      </c>
      <c r="C15" s="38" t="s">
        <v>73</v>
      </c>
      <c r="D15" s="39">
        <v>2.11</v>
      </c>
      <c r="E15" s="40">
        <v>3.14</v>
      </c>
      <c r="F15" s="41" t="s">
        <v>68</v>
      </c>
      <c r="G15" s="42"/>
      <c r="H15" s="43"/>
      <c r="I15" s="44" t="s">
        <v>58</v>
      </c>
      <c r="J15" s="45" t="s">
        <v>59</v>
      </c>
      <c r="K15" s="46" t="s">
        <v>29</v>
      </c>
      <c r="L15" s="45" t="s">
        <v>29</v>
      </c>
      <c r="M15" s="46" t="s">
        <v>60</v>
      </c>
      <c r="N15" s="46" t="s">
        <v>29</v>
      </c>
      <c r="O15" s="45" t="s">
        <v>61</v>
      </c>
      <c r="P15" s="46" t="s">
        <v>62</v>
      </c>
      <c r="Q15" s="47" t="s">
        <v>53</v>
      </c>
      <c r="R15" s="46" t="s">
        <v>69</v>
      </c>
      <c r="S15" s="46" t="s">
        <v>29</v>
      </c>
      <c r="T15" s="45" t="s">
        <v>55</v>
      </c>
      <c r="U15" s="48">
        <f t="shared" si="0"/>
        <v>0.17999999999999994</v>
      </c>
      <c r="V15" s="48">
        <v>1.93</v>
      </c>
      <c r="W15" s="49">
        <v>6.2</v>
      </c>
    </row>
    <row r="16" spans="1:23" s="50" customFormat="1" ht="12.75" x14ac:dyDescent="0.25">
      <c r="A16" s="36"/>
      <c r="B16" s="37" t="s">
        <v>74</v>
      </c>
      <c r="C16" s="38" t="s">
        <v>75</v>
      </c>
      <c r="D16" s="39">
        <v>19.36</v>
      </c>
      <c r="E16" s="40">
        <v>3.14</v>
      </c>
      <c r="F16" s="41" t="s">
        <v>47</v>
      </c>
      <c r="G16" s="42"/>
      <c r="H16" s="43"/>
      <c r="I16" s="44" t="s">
        <v>65</v>
      </c>
      <c r="J16" s="45" t="s">
        <v>59</v>
      </c>
      <c r="K16" s="46" t="s">
        <v>29</v>
      </c>
      <c r="L16" s="45" t="s">
        <v>29</v>
      </c>
      <c r="M16" s="46" t="s">
        <v>26</v>
      </c>
      <c r="N16" s="46" t="s">
        <v>27</v>
      </c>
      <c r="O16" s="45" t="s">
        <v>28</v>
      </c>
      <c r="P16" s="46" t="s">
        <v>29</v>
      </c>
      <c r="Q16" s="47" t="s">
        <v>29</v>
      </c>
      <c r="R16" s="46" t="s">
        <v>54</v>
      </c>
      <c r="S16" s="46" t="s">
        <v>29</v>
      </c>
      <c r="T16" s="45" t="s">
        <v>55</v>
      </c>
      <c r="U16" s="48">
        <f t="shared" si="0"/>
        <v>0.35999999999999943</v>
      </c>
      <c r="V16" s="48">
        <v>19</v>
      </c>
      <c r="W16" s="49">
        <v>23.25</v>
      </c>
    </row>
    <row r="17" spans="1:23" s="50" customFormat="1" ht="25.5" x14ac:dyDescent="0.25">
      <c r="A17" s="36"/>
      <c r="B17" s="37" t="s">
        <v>76</v>
      </c>
      <c r="C17" s="38" t="s">
        <v>77</v>
      </c>
      <c r="D17" s="39">
        <v>3.14</v>
      </c>
      <c r="E17" s="40">
        <v>3.14</v>
      </c>
      <c r="F17" s="41"/>
      <c r="G17" s="42"/>
      <c r="H17" s="43"/>
      <c r="I17" s="44" t="s">
        <v>58</v>
      </c>
      <c r="J17" s="45" t="s">
        <v>59</v>
      </c>
      <c r="K17" s="46" t="s">
        <v>29</v>
      </c>
      <c r="L17" s="45" t="s">
        <v>29</v>
      </c>
      <c r="M17" s="46" t="s">
        <v>49</v>
      </c>
      <c r="N17" s="46" t="s">
        <v>27</v>
      </c>
      <c r="O17" s="45" t="s">
        <v>51</v>
      </c>
      <c r="P17" s="46" t="s">
        <v>78</v>
      </c>
      <c r="Q17" s="47" t="s">
        <v>79</v>
      </c>
      <c r="R17" s="46" t="s">
        <v>26</v>
      </c>
      <c r="S17" s="46" t="s">
        <v>27</v>
      </c>
      <c r="T17" s="45" t="s">
        <v>28</v>
      </c>
      <c r="U17" s="48">
        <f t="shared" si="0"/>
        <v>-0.25999999999999979</v>
      </c>
      <c r="V17" s="48">
        <v>3.4</v>
      </c>
      <c r="W17" s="49">
        <v>7.14</v>
      </c>
    </row>
    <row r="18" spans="1:23" s="50" customFormat="1" ht="25.5" x14ac:dyDescent="0.25">
      <c r="A18" s="36"/>
      <c r="B18" s="37" t="s">
        <v>80</v>
      </c>
      <c r="C18" s="38" t="s">
        <v>81</v>
      </c>
      <c r="D18" s="39">
        <v>5.29</v>
      </c>
      <c r="E18" s="40">
        <v>3.14</v>
      </c>
      <c r="F18" s="41"/>
      <c r="G18" s="42"/>
      <c r="H18" s="43"/>
      <c r="I18" s="44" t="s">
        <v>58</v>
      </c>
      <c r="J18" s="45" t="s">
        <v>59</v>
      </c>
      <c r="K18" s="46" t="s">
        <v>29</v>
      </c>
      <c r="L18" s="45" t="s">
        <v>29</v>
      </c>
      <c r="M18" s="46" t="s">
        <v>49</v>
      </c>
      <c r="N18" s="46" t="s">
        <v>27</v>
      </c>
      <c r="O18" s="45" t="s">
        <v>51</v>
      </c>
      <c r="P18" s="46" t="s">
        <v>78</v>
      </c>
      <c r="Q18" s="47" t="s">
        <v>79</v>
      </c>
      <c r="R18" s="46" t="s">
        <v>26</v>
      </c>
      <c r="S18" s="46" t="s">
        <v>27</v>
      </c>
      <c r="T18" s="45" t="s">
        <v>28</v>
      </c>
      <c r="U18" s="48">
        <f t="shared" si="0"/>
        <v>0.11000000000000032</v>
      </c>
      <c r="V18" s="48">
        <v>5.18</v>
      </c>
      <c r="W18" s="49">
        <v>9.6999999999999993</v>
      </c>
    </row>
    <row r="19" spans="1:23" s="50" customFormat="1" ht="25.5" x14ac:dyDescent="0.25">
      <c r="A19" s="36"/>
      <c r="B19" s="37" t="s">
        <v>82</v>
      </c>
      <c r="C19" s="38" t="s">
        <v>83</v>
      </c>
      <c r="D19" s="39">
        <v>7.41</v>
      </c>
      <c r="E19" s="40">
        <v>3.14</v>
      </c>
      <c r="F19" s="41"/>
      <c r="G19" s="42"/>
      <c r="H19" s="43"/>
      <c r="I19" s="44" t="s">
        <v>58</v>
      </c>
      <c r="J19" s="45" t="s">
        <v>59</v>
      </c>
      <c r="K19" s="46" t="s">
        <v>29</v>
      </c>
      <c r="L19" s="45" t="s">
        <v>29</v>
      </c>
      <c r="M19" s="46" t="s">
        <v>49</v>
      </c>
      <c r="N19" s="46" t="s">
        <v>27</v>
      </c>
      <c r="O19" s="45" t="s">
        <v>51</v>
      </c>
      <c r="P19" s="46" t="s">
        <v>78</v>
      </c>
      <c r="Q19" s="47" t="s">
        <v>79</v>
      </c>
      <c r="R19" s="46" t="s">
        <v>26</v>
      </c>
      <c r="S19" s="46" t="s">
        <v>27</v>
      </c>
      <c r="T19" s="45" t="s">
        <v>28</v>
      </c>
      <c r="U19" s="48">
        <f t="shared" si="0"/>
        <v>0.41000000000000014</v>
      </c>
      <c r="V19" s="48">
        <v>7</v>
      </c>
      <c r="W19" s="49">
        <v>12.2</v>
      </c>
    </row>
    <row r="20" spans="1:23" s="50" customFormat="1" ht="25.5" x14ac:dyDescent="0.25">
      <c r="A20" s="36"/>
      <c r="B20" s="37" t="s">
        <v>84</v>
      </c>
      <c r="C20" s="38" t="s">
        <v>85</v>
      </c>
      <c r="D20" s="39">
        <v>14.6</v>
      </c>
      <c r="E20" s="40">
        <v>3.14</v>
      </c>
      <c r="F20" s="41"/>
      <c r="G20" s="42"/>
      <c r="H20" s="43"/>
      <c r="I20" s="44" t="s">
        <v>58</v>
      </c>
      <c r="J20" s="45" t="s">
        <v>59</v>
      </c>
      <c r="K20" s="46" t="s">
        <v>29</v>
      </c>
      <c r="L20" s="45" t="s">
        <v>29</v>
      </c>
      <c r="M20" s="46" t="s">
        <v>49</v>
      </c>
      <c r="N20" s="46" t="s">
        <v>27</v>
      </c>
      <c r="O20" s="45" t="s">
        <v>51</v>
      </c>
      <c r="P20" s="46" t="s">
        <v>78</v>
      </c>
      <c r="Q20" s="47" t="s">
        <v>79</v>
      </c>
      <c r="R20" s="46" t="s">
        <v>26</v>
      </c>
      <c r="S20" s="46" t="s">
        <v>27</v>
      </c>
      <c r="T20" s="45" t="s">
        <v>28</v>
      </c>
      <c r="U20" s="48">
        <f t="shared" si="0"/>
        <v>0.37999999999999901</v>
      </c>
      <c r="V20" s="48">
        <v>14.22</v>
      </c>
      <c r="W20" s="49">
        <v>23.3</v>
      </c>
    </row>
    <row r="21" spans="1:23" s="50" customFormat="1" ht="25.5" x14ac:dyDescent="0.25">
      <c r="A21" s="36"/>
      <c r="B21" s="37" t="s">
        <v>86</v>
      </c>
      <c r="C21" s="38" t="s">
        <v>87</v>
      </c>
      <c r="D21" s="39">
        <v>9.2100000000000009</v>
      </c>
      <c r="E21" s="40">
        <v>3.14</v>
      </c>
      <c r="F21" s="41"/>
      <c r="G21" s="42"/>
      <c r="H21" s="43"/>
      <c r="I21" s="44" t="s">
        <v>88</v>
      </c>
      <c r="J21" s="45" t="s">
        <v>59</v>
      </c>
      <c r="K21" s="46" t="s">
        <v>29</v>
      </c>
      <c r="L21" s="45" t="s">
        <v>29</v>
      </c>
      <c r="M21" s="46" t="s">
        <v>49</v>
      </c>
      <c r="N21" s="46" t="s">
        <v>27</v>
      </c>
      <c r="O21" s="45" t="s">
        <v>51</v>
      </c>
      <c r="P21" s="46" t="s">
        <v>78</v>
      </c>
      <c r="Q21" s="47" t="s">
        <v>79</v>
      </c>
      <c r="R21" s="46" t="s">
        <v>26</v>
      </c>
      <c r="S21" s="46" t="s">
        <v>27</v>
      </c>
      <c r="T21" s="45" t="s">
        <v>28</v>
      </c>
      <c r="U21" s="48">
        <f t="shared" si="0"/>
        <v>0.14000000000000057</v>
      </c>
      <c r="V21" s="48">
        <v>9.07</v>
      </c>
      <c r="W21" s="49">
        <v>13.25</v>
      </c>
    </row>
    <row r="22" spans="1:23" s="50" customFormat="1" ht="25.5" x14ac:dyDescent="0.25">
      <c r="A22" s="36"/>
      <c r="B22" s="37" t="s">
        <v>89</v>
      </c>
      <c r="C22" s="38" t="s">
        <v>90</v>
      </c>
      <c r="D22" s="39">
        <v>5.15</v>
      </c>
      <c r="E22" s="40">
        <v>3.14</v>
      </c>
      <c r="F22" s="41"/>
      <c r="G22" s="42"/>
      <c r="H22" s="43"/>
      <c r="I22" s="44" t="s">
        <v>58</v>
      </c>
      <c r="J22" s="45" t="s">
        <v>59</v>
      </c>
      <c r="K22" s="46" t="s">
        <v>29</v>
      </c>
      <c r="L22" s="45" t="s">
        <v>29</v>
      </c>
      <c r="M22" s="46" t="s">
        <v>49</v>
      </c>
      <c r="N22" s="46" t="s">
        <v>27</v>
      </c>
      <c r="O22" s="45" t="s">
        <v>51</v>
      </c>
      <c r="P22" s="46" t="s">
        <v>78</v>
      </c>
      <c r="Q22" s="47" t="s">
        <v>79</v>
      </c>
      <c r="R22" s="46" t="s">
        <v>26</v>
      </c>
      <c r="S22" s="46" t="s">
        <v>27</v>
      </c>
      <c r="T22" s="45" t="s">
        <v>28</v>
      </c>
      <c r="U22" s="48">
        <f t="shared" si="0"/>
        <v>0.16999999999999993</v>
      </c>
      <c r="V22" s="48">
        <v>4.9800000000000004</v>
      </c>
      <c r="W22" s="49">
        <v>9.5</v>
      </c>
    </row>
    <row r="23" spans="1:23" s="50" customFormat="1" ht="12.75" x14ac:dyDescent="0.25">
      <c r="A23" s="36"/>
      <c r="B23" s="37" t="s">
        <v>91</v>
      </c>
      <c r="C23" s="38" t="s">
        <v>77</v>
      </c>
      <c r="D23" s="39">
        <v>1.95</v>
      </c>
      <c r="E23" s="40">
        <v>3.14</v>
      </c>
      <c r="F23" s="41"/>
      <c r="G23" s="42"/>
      <c r="H23" s="43"/>
      <c r="I23" s="44" t="s">
        <v>58</v>
      </c>
      <c r="J23" s="45" t="s">
        <v>59</v>
      </c>
      <c r="K23" s="46" t="s">
        <v>29</v>
      </c>
      <c r="L23" s="45" t="s">
        <v>29</v>
      </c>
      <c r="M23" s="46" t="s">
        <v>60</v>
      </c>
      <c r="N23" s="46" t="s">
        <v>29</v>
      </c>
      <c r="O23" s="45" t="s">
        <v>61</v>
      </c>
      <c r="P23" s="46" t="s">
        <v>62</v>
      </c>
      <c r="Q23" s="47" t="s">
        <v>53</v>
      </c>
      <c r="R23" s="46" t="s">
        <v>26</v>
      </c>
      <c r="S23" s="46" t="s">
        <v>27</v>
      </c>
      <c r="T23" s="45" t="s">
        <v>28</v>
      </c>
      <c r="U23" s="48">
        <f t="shared" si="0"/>
        <v>0.19999999999999996</v>
      </c>
      <c r="V23" s="48">
        <v>1.75</v>
      </c>
      <c r="W23" s="49">
        <v>6</v>
      </c>
    </row>
    <row r="24" spans="1:23" s="50" customFormat="1" ht="25.5" x14ac:dyDescent="0.25">
      <c r="A24" s="36"/>
      <c r="B24" s="37" t="s">
        <v>92</v>
      </c>
      <c r="C24" s="38" t="s">
        <v>93</v>
      </c>
      <c r="D24" s="39">
        <v>7.33</v>
      </c>
      <c r="E24" s="40">
        <v>3.14</v>
      </c>
      <c r="F24" s="41"/>
      <c r="G24" s="42"/>
      <c r="H24" s="43"/>
      <c r="I24" s="44" t="s">
        <v>58</v>
      </c>
      <c r="J24" s="45" t="s">
        <v>59</v>
      </c>
      <c r="K24" s="46" t="s">
        <v>29</v>
      </c>
      <c r="L24" s="45" t="s">
        <v>29</v>
      </c>
      <c r="M24" s="46" t="s">
        <v>49</v>
      </c>
      <c r="N24" s="46" t="s">
        <v>27</v>
      </c>
      <c r="O24" s="45" t="s">
        <v>51</v>
      </c>
      <c r="P24" s="46" t="s">
        <v>78</v>
      </c>
      <c r="Q24" s="47" t="s">
        <v>79</v>
      </c>
      <c r="R24" s="46" t="s">
        <v>26</v>
      </c>
      <c r="S24" s="46" t="s">
        <v>27</v>
      </c>
      <c r="T24" s="45" t="s">
        <v>28</v>
      </c>
      <c r="U24" s="48">
        <f t="shared" si="0"/>
        <v>0</v>
      </c>
      <c r="V24" s="48">
        <v>7.33</v>
      </c>
      <c r="W24" s="49">
        <v>11.95</v>
      </c>
    </row>
    <row r="25" spans="1:23" s="50" customFormat="1" ht="25.5" x14ac:dyDescent="0.25">
      <c r="A25" s="36"/>
      <c r="B25" s="37" t="s">
        <v>94</v>
      </c>
      <c r="C25" s="38" t="s">
        <v>95</v>
      </c>
      <c r="D25" s="39">
        <v>3.9</v>
      </c>
      <c r="E25" s="40">
        <v>3.14</v>
      </c>
      <c r="F25" s="41"/>
      <c r="G25" s="42"/>
      <c r="H25" s="43"/>
      <c r="I25" s="44" t="s">
        <v>58</v>
      </c>
      <c r="J25" s="45" t="s">
        <v>59</v>
      </c>
      <c r="K25" s="46" t="s">
        <v>29</v>
      </c>
      <c r="L25" s="45" t="s">
        <v>29</v>
      </c>
      <c r="M25" s="46" t="s">
        <v>49</v>
      </c>
      <c r="N25" s="46" t="s">
        <v>27</v>
      </c>
      <c r="O25" s="45" t="s">
        <v>51</v>
      </c>
      <c r="P25" s="46" t="s">
        <v>78</v>
      </c>
      <c r="Q25" s="47" t="s">
        <v>79</v>
      </c>
      <c r="R25" s="46" t="s">
        <v>26</v>
      </c>
      <c r="S25" s="46" t="s">
        <v>27</v>
      </c>
      <c r="T25" s="45" t="s">
        <v>28</v>
      </c>
      <c r="U25" s="48">
        <f t="shared" si="0"/>
        <v>0</v>
      </c>
      <c r="V25" s="48">
        <v>3.9</v>
      </c>
      <c r="W25" s="49">
        <v>8.1</v>
      </c>
    </row>
    <row r="26" spans="1:23" s="50" customFormat="1" ht="12.75" x14ac:dyDescent="0.25">
      <c r="A26" s="36"/>
      <c r="B26" s="37" t="s">
        <v>96</v>
      </c>
      <c r="C26" s="38" t="s">
        <v>97</v>
      </c>
      <c r="D26" s="39">
        <v>6.92</v>
      </c>
      <c r="E26" s="40">
        <v>3.14</v>
      </c>
      <c r="F26" s="41" t="s">
        <v>68</v>
      </c>
      <c r="G26" s="42"/>
      <c r="H26" s="43"/>
      <c r="I26" s="44" t="s">
        <v>37</v>
      </c>
      <c r="J26" s="45" t="s">
        <v>38</v>
      </c>
      <c r="K26" s="44" t="s">
        <v>37</v>
      </c>
      <c r="L26" s="45" t="s">
        <v>39</v>
      </c>
      <c r="M26" s="46" t="s">
        <v>26</v>
      </c>
      <c r="N26" s="46" t="s">
        <v>27</v>
      </c>
      <c r="O26" s="45" t="s">
        <v>98</v>
      </c>
      <c r="P26" s="46" t="s">
        <v>29</v>
      </c>
      <c r="Q26" s="47" t="s">
        <v>29</v>
      </c>
      <c r="R26" s="46" t="s">
        <v>54</v>
      </c>
      <c r="S26" s="46" t="s">
        <v>29</v>
      </c>
      <c r="T26" s="45" t="s">
        <v>55</v>
      </c>
      <c r="U26" s="48">
        <f t="shared" si="0"/>
        <v>0.30999999999999961</v>
      </c>
      <c r="V26" s="48">
        <v>6.61</v>
      </c>
      <c r="W26" s="49">
        <v>12.1</v>
      </c>
    </row>
    <row r="27" spans="1:23" s="50" customFormat="1" ht="12.75" x14ac:dyDescent="0.25">
      <c r="A27" s="36"/>
      <c r="B27" s="37" t="s">
        <v>99</v>
      </c>
      <c r="C27" s="38" t="s">
        <v>100</v>
      </c>
      <c r="D27" s="39">
        <v>4.96</v>
      </c>
      <c r="E27" s="40">
        <v>3.14</v>
      </c>
      <c r="F27" s="41"/>
      <c r="G27" s="42"/>
      <c r="H27" s="43"/>
      <c r="I27" s="44" t="s">
        <v>58</v>
      </c>
      <c r="J27" s="45" t="s">
        <v>59</v>
      </c>
      <c r="K27" s="46" t="s">
        <v>29</v>
      </c>
      <c r="L27" s="45" t="s">
        <v>29</v>
      </c>
      <c r="M27" s="46" t="s">
        <v>26</v>
      </c>
      <c r="N27" s="46" t="s">
        <v>27</v>
      </c>
      <c r="O27" s="45" t="s">
        <v>28</v>
      </c>
      <c r="P27" s="46" t="s">
        <v>29</v>
      </c>
      <c r="Q27" s="47" t="s">
        <v>29</v>
      </c>
      <c r="R27" s="46" t="s">
        <v>30</v>
      </c>
      <c r="S27" s="46" t="s">
        <v>27</v>
      </c>
      <c r="T27" s="45" t="s">
        <v>31</v>
      </c>
      <c r="U27" s="48">
        <f t="shared" si="0"/>
        <v>0.20000000000000018</v>
      </c>
      <c r="V27" s="48">
        <v>4.76</v>
      </c>
      <c r="W27" s="49">
        <v>9.35</v>
      </c>
    </row>
    <row r="28" spans="1:23" s="50" customFormat="1" ht="25.5" x14ac:dyDescent="0.25">
      <c r="A28" s="36"/>
      <c r="B28" s="37" t="s">
        <v>101</v>
      </c>
      <c r="C28" s="38" t="s">
        <v>102</v>
      </c>
      <c r="D28" s="39">
        <v>60.07</v>
      </c>
      <c r="E28" s="40">
        <v>3.1</v>
      </c>
      <c r="F28" s="41"/>
      <c r="G28" s="42"/>
      <c r="H28" s="43"/>
      <c r="I28" s="44" t="s">
        <v>103</v>
      </c>
      <c r="J28" s="45" t="s">
        <v>104</v>
      </c>
      <c r="K28" s="44" t="s">
        <v>103</v>
      </c>
      <c r="L28" s="45" t="s">
        <v>25</v>
      </c>
      <c r="M28" s="46" t="s">
        <v>105</v>
      </c>
      <c r="N28" s="46" t="s">
        <v>106</v>
      </c>
      <c r="O28" s="45" t="s">
        <v>107</v>
      </c>
      <c r="P28" s="46" t="s">
        <v>29</v>
      </c>
      <c r="Q28" s="47" t="s">
        <v>29</v>
      </c>
      <c r="R28" s="46" t="s">
        <v>108</v>
      </c>
      <c r="S28" s="46" t="s">
        <v>43</v>
      </c>
      <c r="T28" s="45" t="s">
        <v>109</v>
      </c>
      <c r="U28" s="48">
        <f t="shared" si="0"/>
        <v>7.0000000000000284E-2</v>
      </c>
      <c r="V28" s="48">
        <v>60</v>
      </c>
      <c r="W28" s="49">
        <v>32.6</v>
      </c>
    </row>
    <row r="29" spans="1:23" s="50" customFormat="1" ht="12.75" x14ac:dyDescent="0.25">
      <c r="A29" s="36"/>
      <c r="B29" s="37" t="s">
        <v>110</v>
      </c>
      <c r="C29" s="38" t="s">
        <v>111</v>
      </c>
      <c r="D29" s="39">
        <v>9.9600000000000009</v>
      </c>
      <c r="E29" s="40">
        <v>3.14</v>
      </c>
      <c r="F29" s="41"/>
      <c r="G29" s="42"/>
      <c r="H29" s="43"/>
      <c r="I29" s="44" t="s">
        <v>37</v>
      </c>
      <c r="J29" s="45" t="s">
        <v>38</v>
      </c>
      <c r="K29" s="44" t="s">
        <v>37</v>
      </c>
      <c r="L29" s="45" t="s">
        <v>39</v>
      </c>
      <c r="M29" s="46" t="s">
        <v>26</v>
      </c>
      <c r="N29" s="46" t="s">
        <v>27</v>
      </c>
      <c r="O29" s="45" t="s">
        <v>28</v>
      </c>
      <c r="P29" s="46" t="s">
        <v>29</v>
      </c>
      <c r="Q29" s="47" t="s">
        <v>29</v>
      </c>
      <c r="R29" s="46" t="s">
        <v>30</v>
      </c>
      <c r="S29" s="46" t="s">
        <v>27</v>
      </c>
      <c r="T29" s="45" t="s">
        <v>31</v>
      </c>
      <c r="U29" s="48">
        <f t="shared" si="0"/>
        <v>0.63000000000000078</v>
      </c>
      <c r="V29" s="48">
        <v>9.33</v>
      </c>
      <c r="W29" s="49">
        <v>13.25</v>
      </c>
    </row>
    <row r="30" spans="1:23" s="50" customFormat="1" ht="25.5" x14ac:dyDescent="0.25">
      <c r="A30" s="36"/>
      <c r="B30" s="37" t="s">
        <v>112</v>
      </c>
      <c r="C30" s="38" t="s">
        <v>113</v>
      </c>
      <c r="D30" s="39">
        <v>36.64</v>
      </c>
      <c r="E30" s="40">
        <v>3.14</v>
      </c>
      <c r="F30" s="41"/>
      <c r="G30" s="42"/>
      <c r="H30" s="43"/>
      <c r="I30" s="44" t="s">
        <v>114</v>
      </c>
      <c r="J30" s="45" t="s">
        <v>38</v>
      </c>
      <c r="K30" s="44" t="s">
        <v>114</v>
      </c>
      <c r="L30" s="45" t="s">
        <v>39</v>
      </c>
      <c r="M30" s="46" t="s">
        <v>49</v>
      </c>
      <c r="N30" s="46" t="s">
        <v>27</v>
      </c>
      <c r="O30" s="45" t="s">
        <v>51</v>
      </c>
      <c r="P30" s="46" t="s">
        <v>78</v>
      </c>
      <c r="Q30" s="47" t="s">
        <v>79</v>
      </c>
      <c r="R30" s="46" t="s">
        <v>30</v>
      </c>
      <c r="S30" s="46" t="s">
        <v>27</v>
      </c>
      <c r="T30" s="45" t="s">
        <v>31</v>
      </c>
      <c r="U30" s="48">
        <f t="shared" si="0"/>
        <v>-0.35999999999999943</v>
      </c>
      <c r="V30" s="48">
        <v>37</v>
      </c>
      <c r="W30" s="49">
        <v>29.55</v>
      </c>
    </row>
    <row r="31" spans="1:23" s="50" customFormat="1" ht="25.5" x14ac:dyDescent="0.25">
      <c r="A31" s="36"/>
      <c r="B31" s="37" t="s">
        <v>115</v>
      </c>
      <c r="C31" s="38" t="s">
        <v>116</v>
      </c>
      <c r="D31" s="39">
        <v>9.77</v>
      </c>
      <c r="E31" s="40">
        <v>3.14</v>
      </c>
      <c r="F31" s="41"/>
      <c r="G31" s="42"/>
      <c r="H31" s="43"/>
      <c r="I31" s="44" t="s">
        <v>114</v>
      </c>
      <c r="J31" s="45" t="s">
        <v>38</v>
      </c>
      <c r="K31" s="44" t="s">
        <v>114</v>
      </c>
      <c r="L31" s="45" t="s">
        <v>39</v>
      </c>
      <c r="M31" s="46" t="s">
        <v>49</v>
      </c>
      <c r="N31" s="46" t="s">
        <v>27</v>
      </c>
      <c r="O31" s="45" t="s">
        <v>51</v>
      </c>
      <c r="P31" s="46" t="s">
        <v>78</v>
      </c>
      <c r="Q31" s="47" t="s">
        <v>79</v>
      </c>
      <c r="R31" s="46" t="s">
        <v>30</v>
      </c>
      <c r="S31" s="46" t="s">
        <v>27</v>
      </c>
      <c r="T31" s="45" t="s">
        <v>31</v>
      </c>
      <c r="U31" s="48">
        <f t="shared" si="0"/>
        <v>0.50999999999999979</v>
      </c>
      <c r="V31" s="48">
        <v>9.26</v>
      </c>
      <c r="W31" s="49">
        <v>13.2</v>
      </c>
    </row>
    <row r="32" spans="1:23" s="50" customFormat="1" ht="25.5" x14ac:dyDescent="0.25">
      <c r="A32" s="36"/>
      <c r="B32" s="37" t="s">
        <v>117</v>
      </c>
      <c r="C32" s="38" t="s">
        <v>118</v>
      </c>
      <c r="D32" s="39">
        <v>4.49</v>
      </c>
      <c r="E32" s="40">
        <v>3.14</v>
      </c>
      <c r="F32" s="41"/>
      <c r="G32" s="42"/>
      <c r="H32" s="43"/>
      <c r="I32" s="44" t="s">
        <v>114</v>
      </c>
      <c r="J32" s="45" t="s">
        <v>38</v>
      </c>
      <c r="K32" s="44" t="s">
        <v>114</v>
      </c>
      <c r="L32" s="45" t="s">
        <v>39</v>
      </c>
      <c r="M32" s="46" t="s">
        <v>49</v>
      </c>
      <c r="N32" s="46" t="s">
        <v>27</v>
      </c>
      <c r="O32" s="45" t="s">
        <v>51</v>
      </c>
      <c r="P32" s="46" t="s">
        <v>78</v>
      </c>
      <c r="Q32" s="47" t="s">
        <v>79</v>
      </c>
      <c r="R32" s="46" t="s">
        <v>30</v>
      </c>
      <c r="S32" s="46" t="s">
        <v>27</v>
      </c>
      <c r="T32" s="45" t="s">
        <v>31</v>
      </c>
      <c r="U32" s="48">
        <f t="shared" si="0"/>
        <v>0.49000000000000021</v>
      </c>
      <c r="V32" s="48">
        <v>4</v>
      </c>
      <c r="W32" s="49">
        <v>8.9700000000000006</v>
      </c>
    </row>
    <row r="33" spans="1:23" s="50" customFormat="1" ht="12.75" x14ac:dyDescent="0.25">
      <c r="A33" s="36"/>
      <c r="B33" s="37" t="s">
        <v>119</v>
      </c>
      <c r="C33" s="38" t="s">
        <v>120</v>
      </c>
      <c r="D33" s="39">
        <v>8.8000000000000007</v>
      </c>
      <c r="E33" s="40">
        <v>3.14</v>
      </c>
      <c r="F33" s="41"/>
      <c r="G33" s="42"/>
      <c r="H33" s="43"/>
      <c r="I33" s="44" t="s">
        <v>48</v>
      </c>
      <c r="J33" s="45" t="s">
        <v>38</v>
      </c>
      <c r="K33" s="44" t="s">
        <v>48</v>
      </c>
      <c r="L33" s="45" t="s">
        <v>39</v>
      </c>
      <c r="M33" s="46" t="s">
        <v>26</v>
      </c>
      <c r="N33" s="46" t="s">
        <v>50</v>
      </c>
      <c r="O33" s="45" t="s">
        <v>28</v>
      </c>
      <c r="P33" s="46" t="s">
        <v>29</v>
      </c>
      <c r="Q33" s="47" t="s">
        <v>29</v>
      </c>
      <c r="R33" s="46" t="s">
        <v>26</v>
      </c>
      <c r="S33" s="46" t="s">
        <v>50</v>
      </c>
      <c r="T33" s="45" t="s">
        <v>28</v>
      </c>
      <c r="U33" s="48">
        <f t="shared" si="0"/>
        <v>0</v>
      </c>
      <c r="V33" s="48">
        <v>8.8000000000000007</v>
      </c>
      <c r="W33" s="49">
        <v>12.6</v>
      </c>
    </row>
    <row r="34" spans="1:23" s="50" customFormat="1" ht="12.75" x14ac:dyDescent="0.25">
      <c r="A34" s="36"/>
      <c r="B34" s="37" t="s">
        <v>121</v>
      </c>
      <c r="C34" s="38" t="s">
        <v>122</v>
      </c>
      <c r="D34" s="39">
        <v>1.98</v>
      </c>
      <c r="E34" s="40">
        <v>3.14</v>
      </c>
      <c r="F34" s="41" t="s">
        <v>123</v>
      </c>
      <c r="G34" s="42"/>
      <c r="H34" s="43"/>
      <c r="I34" s="44" t="s">
        <v>58</v>
      </c>
      <c r="J34" s="45" t="s">
        <v>59</v>
      </c>
      <c r="K34" s="46" t="s">
        <v>29</v>
      </c>
      <c r="L34" s="45" t="s">
        <v>29</v>
      </c>
      <c r="M34" s="46" t="s">
        <v>60</v>
      </c>
      <c r="N34" s="46" t="s">
        <v>29</v>
      </c>
      <c r="O34" s="45" t="s">
        <v>61</v>
      </c>
      <c r="P34" s="46" t="s">
        <v>62</v>
      </c>
      <c r="Q34" s="47" t="s">
        <v>53</v>
      </c>
      <c r="R34" s="46" t="s">
        <v>69</v>
      </c>
      <c r="S34" s="46" t="s">
        <v>29</v>
      </c>
      <c r="T34" s="45" t="s">
        <v>55</v>
      </c>
      <c r="U34" s="48">
        <f t="shared" si="0"/>
        <v>-0.18000000000000016</v>
      </c>
      <c r="V34" s="48">
        <v>2.16</v>
      </c>
      <c r="W34" s="49">
        <v>5.75</v>
      </c>
    </row>
    <row r="35" spans="1:23" s="50" customFormat="1" ht="12.75" x14ac:dyDescent="0.25">
      <c r="A35" s="36"/>
      <c r="B35" s="37" t="s">
        <v>124</v>
      </c>
      <c r="C35" s="38" t="s">
        <v>71</v>
      </c>
      <c r="D35" s="39">
        <v>1.02</v>
      </c>
      <c r="E35" s="40">
        <v>3.14</v>
      </c>
      <c r="F35" s="41" t="s">
        <v>123</v>
      </c>
      <c r="G35" s="42"/>
      <c r="H35" s="43"/>
      <c r="I35" s="44" t="s">
        <v>58</v>
      </c>
      <c r="J35" s="45" t="s">
        <v>59</v>
      </c>
      <c r="K35" s="46" t="s">
        <v>29</v>
      </c>
      <c r="L35" s="45" t="s">
        <v>29</v>
      </c>
      <c r="M35" s="46" t="s">
        <v>60</v>
      </c>
      <c r="N35" s="46" t="s">
        <v>29</v>
      </c>
      <c r="O35" s="45" t="s">
        <v>61</v>
      </c>
      <c r="P35" s="46" t="s">
        <v>62</v>
      </c>
      <c r="Q35" s="47" t="s">
        <v>53</v>
      </c>
      <c r="R35" s="46" t="s">
        <v>69</v>
      </c>
      <c r="S35" s="46" t="s">
        <v>29</v>
      </c>
      <c r="T35" s="45" t="s">
        <v>55</v>
      </c>
      <c r="U35" s="48">
        <f t="shared" si="0"/>
        <v>-5.0000000000000044E-2</v>
      </c>
      <c r="V35" s="48">
        <v>1.07</v>
      </c>
      <c r="W35" s="49">
        <v>4.0999999999999996</v>
      </c>
    </row>
    <row r="36" spans="1:23" s="50" customFormat="1" ht="12.75" x14ac:dyDescent="0.25">
      <c r="A36" s="36"/>
      <c r="B36" s="37" t="s">
        <v>125</v>
      </c>
      <c r="C36" s="38" t="s">
        <v>126</v>
      </c>
      <c r="D36" s="39">
        <v>6.79</v>
      </c>
      <c r="E36" s="40">
        <v>3.14</v>
      </c>
      <c r="F36" s="41" t="s">
        <v>123</v>
      </c>
      <c r="G36" s="42"/>
      <c r="H36" s="43"/>
      <c r="I36" s="44" t="s">
        <v>58</v>
      </c>
      <c r="J36" s="45" t="s">
        <v>59</v>
      </c>
      <c r="K36" s="46" t="s">
        <v>29</v>
      </c>
      <c r="L36" s="45" t="s">
        <v>29</v>
      </c>
      <c r="M36" s="46" t="s">
        <v>60</v>
      </c>
      <c r="N36" s="46" t="s">
        <v>29</v>
      </c>
      <c r="O36" s="45" t="s">
        <v>61</v>
      </c>
      <c r="P36" s="46" t="s">
        <v>62</v>
      </c>
      <c r="Q36" s="47" t="s">
        <v>53</v>
      </c>
      <c r="R36" s="46" t="s">
        <v>69</v>
      </c>
      <c r="S36" s="46" t="s">
        <v>29</v>
      </c>
      <c r="T36" s="45" t="s">
        <v>55</v>
      </c>
      <c r="U36" s="48">
        <f t="shared" si="0"/>
        <v>0.15000000000000036</v>
      </c>
      <c r="V36" s="48">
        <v>6.64</v>
      </c>
      <c r="W36" s="49">
        <v>12.1</v>
      </c>
    </row>
    <row r="37" spans="1:23" s="50" customFormat="1" ht="12.75" x14ac:dyDescent="0.25">
      <c r="A37" s="36"/>
      <c r="B37" s="37" t="s">
        <v>127</v>
      </c>
      <c r="C37" s="38" t="s">
        <v>128</v>
      </c>
      <c r="D37" s="39">
        <v>28.74</v>
      </c>
      <c r="E37" s="40">
        <v>3.14</v>
      </c>
      <c r="F37" s="41"/>
      <c r="G37" s="42"/>
      <c r="H37" s="43"/>
      <c r="I37" s="44" t="s">
        <v>48</v>
      </c>
      <c r="J37" s="45" t="s">
        <v>38</v>
      </c>
      <c r="K37" s="44" t="s">
        <v>48</v>
      </c>
      <c r="L37" s="45" t="s">
        <v>39</v>
      </c>
      <c r="M37" s="46" t="s">
        <v>26</v>
      </c>
      <c r="N37" s="46" t="s">
        <v>50</v>
      </c>
      <c r="O37" s="45" t="s">
        <v>28</v>
      </c>
      <c r="P37" s="46" t="s">
        <v>29</v>
      </c>
      <c r="Q37" s="47" t="s">
        <v>29</v>
      </c>
      <c r="R37" s="46" t="s">
        <v>26</v>
      </c>
      <c r="S37" s="46" t="s">
        <v>50</v>
      </c>
      <c r="T37" s="45" t="s">
        <v>28</v>
      </c>
      <c r="U37" s="48">
        <f t="shared" si="0"/>
        <v>5.9999999999998721E-2</v>
      </c>
      <c r="V37" s="48">
        <v>28.68</v>
      </c>
      <c r="W37" s="49">
        <v>24.95</v>
      </c>
    </row>
    <row r="38" spans="1:23" s="50" customFormat="1" ht="12.75" x14ac:dyDescent="0.25">
      <c r="A38" s="36"/>
      <c r="B38" s="37" t="s">
        <v>129</v>
      </c>
      <c r="C38" s="38" t="s">
        <v>130</v>
      </c>
      <c r="D38" s="39">
        <v>9.7799999999999994</v>
      </c>
      <c r="E38" s="40">
        <v>3.14</v>
      </c>
      <c r="F38" s="41" t="s">
        <v>123</v>
      </c>
      <c r="G38" s="42"/>
      <c r="H38" s="43"/>
      <c r="I38" s="44" t="s">
        <v>58</v>
      </c>
      <c r="J38" s="45" t="s">
        <v>59</v>
      </c>
      <c r="K38" s="46" t="s">
        <v>29</v>
      </c>
      <c r="L38" s="45" t="s">
        <v>29</v>
      </c>
      <c r="M38" s="46" t="s">
        <v>60</v>
      </c>
      <c r="N38" s="46" t="s">
        <v>29</v>
      </c>
      <c r="O38" s="45" t="s">
        <v>61</v>
      </c>
      <c r="P38" s="46" t="s">
        <v>62</v>
      </c>
      <c r="Q38" s="47" t="s">
        <v>53</v>
      </c>
      <c r="R38" s="46" t="s">
        <v>69</v>
      </c>
      <c r="S38" s="46" t="s">
        <v>29</v>
      </c>
      <c r="T38" s="45" t="s">
        <v>55</v>
      </c>
      <c r="U38" s="48">
        <f t="shared" ref="U38:U69" si="1">D38-V38</f>
        <v>-0.28000000000000114</v>
      </c>
      <c r="V38" s="48">
        <v>10.06</v>
      </c>
      <c r="W38" s="49">
        <v>15.94</v>
      </c>
    </row>
    <row r="39" spans="1:23" s="50" customFormat="1" ht="12.75" x14ac:dyDescent="0.25">
      <c r="A39" s="36"/>
      <c r="B39" s="37" t="s">
        <v>131</v>
      </c>
      <c r="C39" s="38" t="s">
        <v>71</v>
      </c>
      <c r="D39" s="39">
        <v>1.02</v>
      </c>
      <c r="E39" s="40">
        <v>3.14</v>
      </c>
      <c r="F39" s="41" t="s">
        <v>123</v>
      </c>
      <c r="G39" s="42"/>
      <c r="H39" s="43"/>
      <c r="I39" s="44" t="s">
        <v>58</v>
      </c>
      <c r="J39" s="45" t="s">
        <v>59</v>
      </c>
      <c r="K39" s="46" t="s">
        <v>29</v>
      </c>
      <c r="L39" s="45" t="s">
        <v>29</v>
      </c>
      <c r="M39" s="46" t="s">
        <v>60</v>
      </c>
      <c r="N39" s="46" t="s">
        <v>29</v>
      </c>
      <c r="O39" s="45" t="s">
        <v>61</v>
      </c>
      <c r="P39" s="46" t="s">
        <v>62</v>
      </c>
      <c r="Q39" s="47" t="s">
        <v>53</v>
      </c>
      <c r="R39" s="46" t="s">
        <v>69</v>
      </c>
      <c r="S39" s="46" t="s">
        <v>29</v>
      </c>
      <c r="T39" s="45" t="s">
        <v>55</v>
      </c>
      <c r="U39" s="48">
        <f t="shared" si="1"/>
        <v>-7.0000000000000062E-2</v>
      </c>
      <c r="V39" s="48">
        <v>1.0900000000000001</v>
      </c>
      <c r="W39" s="49">
        <v>4.0999999999999996</v>
      </c>
    </row>
    <row r="40" spans="1:23" s="50" customFormat="1" ht="12.75" x14ac:dyDescent="0.25">
      <c r="A40" s="36"/>
      <c r="B40" s="37" t="s">
        <v>132</v>
      </c>
      <c r="C40" s="38" t="s">
        <v>71</v>
      </c>
      <c r="D40" s="39">
        <v>1.02</v>
      </c>
      <c r="E40" s="40">
        <v>3.14</v>
      </c>
      <c r="F40" s="41" t="s">
        <v>123</v>
      </c>
      <c r="G40" s="42"/>
      <c r="H40" s="43"/>
      <c r="I40" s="44" t="s">
        <v>58</v>
      </c>
      <c r="J40" s="45" t="s">
        <v>59</v>
      </c>
      <c r="K40" s="46" t="s">
        <v>29</v>
      </c>
      <c r="L40" s="45" t="s">
        <v>29</v>
      </c>
      <c r="M40" s="46" t="s">
        <v>60</v>
      </c>
      <c r="N40" s="46" t="s">
        <v>29</v>
      </c>
      <c r="O40" s="45" t="s">
        <v>61</v>
      </c>
      <c r="P40" s="46" t="s">
        <v>62</v>
      </c>
      <c r="Q40" s="47" t="s">
        <v>53</v>
      </c>
      <c r="R40" s="46" t="s">
        <v>69</v>
      </c>
      <c r="S40" s="46" t="s">
        <v>29</v>
      </c>
      <c r="T40" s="45" t="s">
        <v>55</v>
      </c>
      <c r="U40" s="48">
        <f t="shared" si="1"/>
        <v>-5.0000000000000044E-2</v>
      </c>
      <c r="V40" s="48">
        <v>1.07</v>
      </c>
      <c r="W40" s="49">
        <v>4.0999999999999996</v>
      </c>
    </row>
    <row r="41" spans="1:23" s="50" customFormat="1" ht="12.75" x14ac:dyDescent="0.25">
      <c r="A41" s="36"/>
      <c r="B41" s="37" t="s">
        <v>133</v>
      </c>
      <c r="C41" s="38" t="s">
        <v>134</v>
      </c>
      <c r="D41" s="39">
        <v>10.97</v>
      </c>
      <c r="E41" s="40">
        <v>3.14</v>
      </c>
      <c r="F41" s="41" t="s">
        <v>68</v>
      </c>
      <c r="G41" s="42"/>
      <c r="H41" s="43"/>
      <c r="I41" s="44" t="s">
        <v>37</v>
      </c>
      <c r="J41" s="45" t="s">
        <v>38</v>
      </c>
      <c r="K41" s="44" t="s">
        <v>37</v>
      </c>
      <c r="L41" s="45" t="s">
        <v>39</v>
      </c>
      <c r="M41" s="46" t="s">
        <v>26</v>
      </c>
      <c r="N41" s="46" t="s">
        <v>135</v>
      </c>
      <c r="O41" s="45" t="s">
        <v>98</v>
      </c>
      <c r="P41" s="46" t="s">
        <v>29</v>
      </c>
      <c r="Q41" s="47" t="s">
        <v>29</v>
      </c>
      <c r="R41" s="46" t="s">
        <v>54</v>
      </c>
      <c r="S41" s="46" t="s">
        <v>29</v>
      </c>
      <c r="T41" s="45" t="s">
        <v>55</v>
      </c>
      <c r="U41" s="48">
        <f t="shared" si="1"/>
        <v>8.0000000000000071E-2</v>
      </c>
      <c r="V41" s="48">
        <v>10.89</v>
      </c>
      <c r="W41" s="49">
        <v>13.8</v>
      </c>
    </row>
    <row r="42" spans="1:23" s="50" customFormat="1" ht="25.5" x14ac:dyDescent="0.25">
      <c r="A42" s="36"/>
      <c r="B42" s="37" t="s">
        <v>136</v>
      </c>
      <c r="C42" s="38" t="s">
        <v>137</v>
      </c>
      <c r="D42" s="39">
        <v>18.86</v>
      </c>
      <c r="E42" s="40">
        <v>3.14</v>
      </c>
      <c r="F42" s="41">
        <v>2.85</v>
      </c>
      <c r="G42" s="42"/>
      <c r="H42" s="43"/>
      <c r="I42" s="44" t="s">
        <v>114</v>
      </c>
      <c r="J42" s="45" t="s">
        <v>38</v>
      </c>
      <c r="K42" s="44" t="s">
        <v>114</v>
      </c>
      <c r="L42" s="45" t="s">
        <v>39</v>
      </c>
      <c r="M42" s="46" t="s">
        <v>49</v>
      </c>
      <c r="N42" s="46" t="s">
        <v>135</v>
      </c>
      <c r="O42" s="45" t="s">
        <v>138</v>
      </c>
      <c r="P42" s="46" t="s">
        <v>62</v>
      </c>
      <c r="Q42" s="47" t="s">
        <v>79</v>
      </c>
      <c r="R42" s="46" t="s">
        <v>54</v>
      </c>
      <c r="S42" s="46" t="s">
        <v>29</v>
      </c>
      <c r="T42" s="45" t="s">
        <v>55</v>
      </c>
      <c r="U42" s="48">
        <f t="shared" si="1"/>
        <v>-0.14000000000000057</v>
      </c>
      <c r="V42" s="48">
        <v>19</v>
      </c>
      <c r="W42" s="49">
        <v>17.399999999999999</v>
      </c>
    </row>
    <row r="43" spans="1:23" s="50" customFormat="1" ht="12.75" x14ac:dyDescent="0.25">
      <c r="A43" s="36"/>
      <c r="B43" s="37" t="s">
        <v>139</v>
      </c>
      <c r="C43" s="38" t="s">
        <v>140</v>
      </c>
      <c r="D43" s="39">
        <v>6.31</v>
      </c>
      <c r="E43" s="40">
        <v>0</v>
      </c>
      <c r="F43" s="41"/>
      <c r="G43" s="42"/>
      <c r="H43" s="43"/>
      <c r="I43" s="44" t="s">
        <v>24</v>
      </c>
      <c r="J43" s="45" t="s">
        <v>34</v>
      </c>
      <c r="K43" s="44" t="s">
        <v>24</v>
      </c>
      <c r="L43" s="45" t="s">
        <v>25</v>
      </c>
      <c r="M43" s="46" t="s">
        <v>26</v>
      </c>
      <c r="N43" s="46" t="s">
        <v>27</v>
      </c>
      <c r="O43" s="45" t="s">
        <v>28</v>
      </c>
      <c r="P43" s="46" t="s">
        <v>29</v>
      </c>
      <c r="Q43" s="47" t="s">
        <v>29</v>
      </c>
      <c r="R43" s="46" t="s">
        <v>30</v>
      </c>
      <c r="S43" s="46" t="s">
        <v>27</v>
      </c>
      <c r="T43" s="45" t="s">
        <v>31</v>
      </c>
      <c r="U43" s="48">
        <f t="shared" si="1"/>
        <v>8.9999999999999858E-2</v>
      </c>
      <c r="V43" s="48">
        <v>6.22</v>
      </c>
      <c r="W43" s="49">
        <v>12.05</v>
      </c>
    </row>
    <row r="44" spans="1:23" s="50" customFormat="1" ht="12.75" x14ac:dyDescent="0.25">
      <c r="A44" s="36"/>
      <c r="B44" s="37" t="s">
        <v>141</v>
      </c>
      <c r="C44" s="38" t="s">
        <v>142</v>
      </c>
      <c r="D44" s="39">
        <v>38.06</v>
      </c>
      <c r="E44" s="40">
        <v>3.14</v>
      </c>
      <c r="F44" s="41"/>
      <c r="G44" s="42"/>
      <c r="H44" s="43"/>
      <c r="I44" s="44" t="s">
        <v>24</v>
      </c>
      <c r="J44" s="45" t="s">
        <v>34</v>
      </c>
      <c r="K44" s="44" t="s">
        <v>24</v>
      </c>
      <c r="L44" s="45" t="s">
        <v>25</v>
      </c>
      <c r="M44" s="46" t="s">
        <v>26</v>
      </c>
      <c r="N44" s="46" t="s">
        <v>27</v>
      </c>
      <c r="O44" s="45" t="s">
        <v>28</v>
      </c>
      <c r="P44" s="46" t="s">
        <v>29</v>
      </c>
      <c r="Q44" s="47" t="s">
        <v>29</v>
      </c>
      <c r="R44" s="46" t="s">
        <v>30</v>
      </c>
      <c r="S44" s="46" t="s">
        <v>27</v>
      </c>
      <c r="T44" s="45" t="s">
        <v>31</v>
      </c>
      <c r="U44" s="48">
        <f t="shared" si="1"/>
        <v>1.0000000000005116E-2</v>
      </c>
      <c r="V44" s="48">
        <v>38.049999999999997</v>
      </c>
      <c r="W44" s="49">
        <v>25</v>
      </c>
    </row>
    <row r="45" spans="1:23" s="50" customFormat="1" ht="12.75" x14ac:dyDescent="0.25">
      <c r="A45" s="36"/>
      <c r="B45" s="37" t="s">
        <v>143</v>
      </c>
      <c r="C45" s="38" t="s">
        <v>144</v>
      </c>
      <c r="D45" s="39">
        <v>7.64</v>
      </c>
      <c r="E45" s="40">
        <v>3.14</v>
      </c>
      <c r="F45" s="41" t="s">
        <v>145</v>
      </c>
      <c r="G45" s="42"/>
      <c r="H45" s="43"/>
      <c r="I45" s="44" t="s">
        <v>24</v>
      </c>
      <c r="J45" s="45" t="s">
        <v>34</v>
      </c>
      <c r="K45" s="44" t="s">
        <v>24</v>
      </c>
      <c r="L45" s="45" t="s">
        <v>25</v>
      </c>
      <c r="M45" s="46" t="s">
        <v>26</v>
      </c>
      <c r="N45" s="46" t="s">
        <v>27</v>
      </c>
      <c r="O45" s="45" t="s">
        <v>28</v>
      </c>
      <c r="P45" s="46" t="s">
        <v>29</v>
      </c>
      <c r="Q45" s="47" t="s">
        <v>29</v>
      </c>
      <c r="R45" s="46" t="s">
        <v>69</v>
      </c>
      <c r="S45" s="46" t="s">
        <v>29</v>
      </c>
      <c r="T45" s="45" t="s">
        <v>55</v>
      </c>
      <c r="U45" s="48">
        <f t="shared" si="1"/>
        <v>0.15999999999999925</v>
      </c>
      <c r="V45" s="48">
        <v>7.48</v>
      </c>
      <c r="W45" s="49">
        <v>11.4</v>
      </c>
    </row>
    <row r="46" spans="1:23" s="50" customFormat="1" ht="12.75" x14ac:dyDescent="0.25">
      <c r="A46" s="36"/>
      <c r="B46" s="37" t="s">
        <v>146</v>
      </c>
      <c r="C46" s="38" t="s">
        <v>147</v>
      </c>
      <c r="D46" s="39">
        <v>6</v>
      </c>
      <c r="E46" s="40">
        <v>3.14</v>
      </c>
      <c r="F46" s="41"/>
      <c r="G46" s="42"/>
      <c r="H46" s="43"/>
      <c r="I46" s="44" t="s">
        <v>24</v>
      </c>
      <c r="J46" s="45" t="s">
        <v>34</v>
      </c>
      <c r="K46" s="44" t="s">
        <v>24</v>
      </c>
      <c r="L46" s="45" t="s">
        <v>25</v>
      </c>
      <c r="M46" s="46" t="s">
        <v>60</v>
      </c>
      <c r="N46" s="46" t="s">
        <v>29</v>
      </c>
      <c r="O46" s="45" t="s">
        <v>61</v>
      </c>
      <c r="P46" s="46" t="s">
        <v>62</v>
      </c>
      <c r="Q46" s="47" t="s">
        <v>53</v>
      </c>
      <c r="R46" s="46" t="s">
        <v>30</v>
      </c>
      <c r="S46" s="46" t="s">
        <v>27</v>
      </c>
      <c r="T46" s="45" t="s">
        <v>31</v>
      </c>
      <c r="U46" s="48">
        <f t="shared" si="1"/>
        <v>9.9999999999999645E-2</v>
      </c>
      <c r="V46" s="48">
        <v>5.9</v>
      </c>
      <c r="W46" s="49">
        <v>10.55</v>
      </c>
    </row>
    <row r="47" spans="1:23" s="50" customFormat="1" ht="12.75" x14ac:dyDescent="0.25">
      <c r="A47" s="36"/>
      <c r="B47" s="37" t="s">
        <v>148</v>
      </c>
      <c r="C47" s="38" t="s">
        <v>149</v>
      </c>
      <c r="D47" s="39">
        <v>15.07</v>
      </c>
      <c r="E47" s="40">
        <v>2.65</v>
      </c>
      <c r="F47" s="41"/>
      <c r="G47" s="42"/>
      <c r="H47" s="43"/>
      <c r="I47" s="44" t="s">
        <v>24</v>
      </c>
      <c r="J47" s="45" t="s">
        <v>34</v>
      </c>
      <c r="K47" s="44" t="s">
        <v>24</v>
      </c>
      <c r="L47" s="45" t="s">
        <v>25</v>
      </c>
      <c r="M47" s="46" t="s">
        <v>26</v>
      </c>
      <c r="N47" s="46" t="s">
        <v>27</v>
      </c>
      <c r="O47" s="45" t="s">
        <v>28</v>
      </c>
      <c r="P47" s="46" t="s">
        <v>29</v>
      </c>
      <c r="Q47" s="47" t="s">
        <v>29</v>
      </c>
      <c r="R47" s="46" t="s">
        <v>30</v>
      </c>
      <c r="S47" s="46" t="s">
        <v>27</v>
      </c>
      <c r="T47" s="45" t="s">
        <v>31</v>
      </c>
      <c r="U47" s="48">
        <f t="shared" si="1"/>
        <v>3.0999999999999996</v>
      </c>
      <c r="V47" s="48">
        <v>11.97</v>
      </c>
      <c r="W47" s="49">
        <v>24.5</v>
      </c>
    </row>
    <row r="48" spans="1:23" s="50" customFormat="1" ht="25.5" x14ac:dyDescent="0.25">
      <c r="A48" s="36"/>
      <c r="B48" s="37" t="s">
        <v>150</v>
      </c>
      <c r="C48" s="38" t="s">
        <v>151</v>
      </c>
      <c r="D48" s="39">
        <v>5.6</v>
      </c>
      <c r="E48" s="40">
        <v>2.65</v>
      </c>
      <c r="F48" s="51"/>
      <c r="G48" s="42"/>
      <c r="H48" s="43"/>
      <c r="I48" s="44" t="s">
        <v>24</v>
      </c>
      <c r="J48" s="45" t="s">
        <v>152</v>
      </c>
      <c r="K48" s="44" t="s">
        <v>24</v>
      </c>
      <c r="L48" s="45" t="s">
        <v>25</v>
      </c>
      <c r="M48" s="46" t="s">
        <v>26</v>
      </c>
      <c r="N48" s="46" t="s">
        <v>27</v>
      </c>
      <c r="O48" s="45" t="s">
        <v>28</v>
      </c>
      <c r="P48" s="46" t="s">
        <v>29</v>
      </c>
      <c r="Q48" s="47" t="s">
        <v>29</v>
      </c>
      <c r="R48" s="46" t="s">
        <v>30</v>
      </c>
      <c r="S48" s="46" t="s">
        <v>27</v>
      </c>
      <c r="T48" s="45" t="s">
        <v>31</v>
      </c>
      <c r="U48" s="48">
        <f t="shared" si="1"/>
        <v>5.6</v>
      </c>
      <c r="V48" s="48"/>
      <c r="W48" s="49">
        <v>10.199999999999999</v>
      </c>
    </row>
    <row r="49" spans="1:23" s="50" customFormat="1" ht="12.75" x14ac:dyDescent="0.25">
      <c r="A49" s="36"/>
      <c r="B49" s="37" t="s">
        <v>153</v>
      </c>
      <c r="C49" s="38" t="s">
        <v>154</v>
      </c>
      <c r="D49" s="39">
        <v>11.57</v>
      </c>
      <c r="E49" s="40">
        <v>3.14</v>
      </c>
      <c r="F49" s="41" t="s">
        <v>68</v>
      </c>
      <c r="G49" s="42"/>
      <c r="H49" s="43"/>
      <c r="I49" s="44" t="s">
        <v>37</v>
      </c>
      <c r="J49" s="45" t="s">
        <v>38</v>
      </c>
      <c r="K49" s="44" t="s">
        <v>37</v>
      </c>
      <c r="L49" s="45" t="s">
        <v>39</v>
      </c>
      <c r="M49" s="46" t="s">
        <v>26</v>
      </c>
      <c r="N49" s="46" t="s">
        <v>27</v>
      </c>
      <c r="O49" s="45" t="s">
        <v>98</v>
      </c>
      <c r="P49" s="46" t="s">
        <v>29</v>
      </c>
      <c r="Q49" s="47" t="s">
        <v>29</v>
      </c>
      <c r="R49" s="46" t="s">
        <v>54</v>
      </c>
      <c r="S49" s="46" t="s">
        <v>29</v>
      </c>
      <c r="T49" s="45" t="s">
        <v>55</v>
      </c>
      <c r="U49" s="48">
        <f t="shared" si="1"/>
        <v>-3.1099999999999994</v>
      </c>
      <c r="V49" s="48">
        <v>14.68</v>
      </c>
      <c r="W49" s="49">
        <v>20.350000000000001</v>
      </c>
    </row>
    <row r="50" spans="1:23" s="50" customFormat="1" ht="12.75" x14ac:dyDescent="0.25">
      <c r="A50" s="36"/>
      <c r="B50" s="37" t="s">
        <v>155</v>
      </c>
      <c r="C50" s="38" t="s">
        <v>154</v>
      </c>
      <c r="D50" s="39">
        <v>28.72</v>
      </c>
      <c r="E50" s="40">
        <v>3.14</v>
      </c>
      <c r="F50" s="41" t="s">
        <v>156</v>
      </c>
      <c r="G50" s="42"/>
      <c r="H50" s="43"/>
      <c r="I50" s="44" t="s">
        <v>37</v>
      </c>
      <c r="J50" s="45" t="s">
        <v>38</v>
      </c>
      <c r="K50" s="44" t="s">
        <v>37</v>
      </c>
      <c r="L50" s="45" t="s">
        <v>39</v>
      </c>
      <c r="M50" s="46" t="s">
        <v>26</v>
      </c>
      <c r="N50" s="46" t="s">
        <v>135</v>
      </c>
      <c r="O50" s="45" t="s">
        <v>98</v>
      </c>
      <c r="P50" s="46" t="s">
        <v>29</v>
      </c>
      <c r="Q50" s="47" t="s">
        <v>29</v>
      </c>
      <c r="R50" s="46" t="s">
        <v>157</v>
      </c>
      <c r="S50" s="46" t="s">
        <v>158</v>
      </c>
      <c r="T50" s="45" t="s">
        <v>159</v>
      </c>
      <c r="U50" s="48">
        <f t="shared" si="1"/>
        <v>0.80999999999999872</v>
      </c>
      <c r="V50" s="48">
        <v>27.91</v>
      </c>
      <c r="W50" s="49">
        <v>30.68</v>
      </c>
    </row>
    <row r="51" spans="1:23" s="50" customFormat="1" ht="12.75" x14ac:dyDescent="0.25">
      <c r="A51" s="36"/>
      <c r="B51" s="37" t="s">
        <v>160</v>
      </c>
      <c r="C51" s="38" t="s">
        <v>154</v>
      </c>
      <c r="D51" s="39">
        <v>73.62</v>
      </c>
      <c r="E51" s="40">
        <v>3.14</v>
      </c>
      <c r="F51" s="41" t="s">
        <v>68</v>
      </c>
      <c r="G51" s="42"/>
      <c r="H51" s="43"/>
      <c r="I51" s="44" t="s">
        <v>37</v>
      </c>
      <c r="J51" s="45" t="s">
        <v>38</v>
      </c>
      <c r="K51" s="44" t="s">
        <v>37</v>
      </c>
      <c r="L51" s="45" t="s">
        <v>39</v>
      </c>
      <c r="M51" s="46" t="s">
        <v>26</v>
      </c>
      <c r="N51" s="46" t="s">
        <v>27</v>
      </c>
      <c r="O51" s="45" t="s">
        <v>98</v>
      </c>
      <c r="P51" s="46" t="s">
        <v>29</v>
      </c>
      <c r="Q51" s="47" t="s">
        <v>29</v>
      </c>
      <c r="R51" s="46" t="s">
        <v>161</v>
      </c>
      <c r="S51" s="46" t="s">
        <v>29</v>
      </c>
      <c r="T51" s="45" t="s">
        <v>162</v>
      </c>
      <c r="U51" s="48">
        <f t="shared" si="1"/>
        <v>2.6700000000000017</v>
      </c>
      <c r="V51" s="48">
        <v>70.95</v>
      </c>
      <c r="W51" s="49">
        <v>72.95</v>
      </c>
    </row>
    <row r="52" spans="1:23" s="50" customFormat="1" ht="12.75" x14ac:dyDescent="0.25">
      <c r="A52" s="36"/>
      <c r="B52" s="37" t="s">
        <v>163</v>
      </c>
      <c r="C52" s="38" t="s">
        <v>164</v>
      </c>
      <c r="D52" s="39">
        <v>6</v>
      </c>
      <c r="E52" s="40"/>
      <c r="F52" s="41"/>
      <c r="G52" s="42"/>
      <c r="H52" s="43"/>
      <c r="I52" s="44" t="s">
        <v>165</v>
      </c>
      <c r="J52" s="45" t="s">
        <v>166</v>
      </c>
      <c r="K52" s="44" t="s">
        <v>165</v>
      </c>
      <c r="L52" s="45" t="s">
        <v>167</v>
      </c>
      <c r="M52" s="46" t="s">
        <v>168</v>
      </c>
      <c r="N52" s="46" t="s">
        <v>29</v>
      </c>
      <c r="O52" s="45" t="s">
        <v>169</v>
      </c>
      <c r="P52" s="46" t="s">
        <v>29</v>
      </c>
      <c r="Q52" s="47" t="s">
        <v>29</v>
      </c>
      <c r="R52" s="46" t="s">
        <v>29</v>
      </c>
      <c r="S52" s="46" t="s">
        <v>29</v>
      </c>
      <c r="T52" s="47" t="s">
        <v>29</v>
      </c>
      <c r="U52" s="48">
        <f t="shared" si="1"/>
        <v>6</v>
      </c>
      <c r="V52" s="48">
        <v>0</v>
      </c>
      <c r="W52" s="49">
        <v>10</v>
      </c>
    </row>
    <row r="53" spans="1:23" s="50" customFormat="1" ht="12.75" x14ac:dyDescent="0.25">
      <c r="A53" s="36"/>
      <c r="B53" s="37" t="s">
        <v>170</v>
      </c>
      <c r="C53" s="38" t="s">
        <v>171</v>
      </c>
      <c r="D53" s="39">
        <v>3.06</v>
      </c>
      <c r="E53" s="40"/>
      <c r="F53" s="41"/>
      <c r="G53" s="42"/>
      <c r="H53" s="43"/>
      <c r="I53" s="44" t="s">
        <v>165</v>
      </c>
      <c r="J53" s="45" t="s">
        <v>166</v>
      </c>
      <c r="K53" s="44" t="s">
        <v>165</v>
      </c>
      <c r="L53" s="45" t="s">
        <v>167</v>
      </c>
      <c r="M53" s="46" t="s">
        <v>168</v>
      </c>
      <c r="N53" s="46" t="s">
        <v>29</v>
      </c>
      <c r="O53" s="45" t="s">
        <v>169</v>
      </c>
      <c r="P53" s="46" t="s">
        <v>29</v>
      </c>
      <c r="Q53" s="47" t="s">
        <v>29</v>
      </c>
      <c r="R53" s="46" t="s">
        <v>29</v>
      </c>
      <c r="S53" s="46" t="s">
        <v>29</v>
      </c>
      <c r="T53" s="47" t="s">
        <v>29</v>
      </c>
      <c r="U53" s="48">
        <f t="shared" si="1"/>
        <v>3.06</v>
      </c>
      <c r="V53" s="48">
        <v>0</v>
      </c>
      <c r="W53" s="49">
        <v>7</v>
      </c>
    </row>
    <row r="54" spans="1:23" s="50" customFormat="1" ht="12.75" x14ac:dyDescent="0.25">
      <c r="A54" s="36"/>
      <c r="B54" s="37" t="s">
        <v>172</v>
      </c>
      <c r="C54" s="38" t="s">
        <v>173</v>
      </c>
      <c r="D54" s="39">
        <v>2.4</v>
      </c>
      <c r="E54" s="40"/>
      <c r="F54" s="41"/>
      <c r="G54" s="42"/>
      <c r="H54" s="43"/>
      <c r="I54" s="44" t="s">
        <v>165</v>
      </c>
      <c r="J54" s="45" t="s">
        <v>166</v>
      </c>
      <c r="K54" s="44" t="s">
        <v>165</v>
      </c>
      <c r="L54" s="45" t="s">
        <v>167</v>
      </c>
      <c r="M54" s="46" t="s">
        <v>168</v>
      </c>
      <c r="N54" s="46" t="s">
        <v>29</v>
      </c>
      <c r="O54" s="45" t="s">
        <v>169</v>
      </c>
      <c r="P54" s="46" t="s">
        <v>29</v>
      </c>
      <c r="Q54" s="47" t="s">
        <v>29</v>
      </c>
      <c r="R54" s="46" t="s">
        <v>29</v>
      </c>
      <c r="S54" s="46" t="s">
        <v>29</v>
      </c>
      <c r="T54" s="47" t="s">
        <v>29</v>
      </c>
      <c r="U54" s="48">
        <f t="shared" si="1"/>
        <v>2.4</v>
      </c>
      <c r="V54" s="48">
        <v>0</v>
      </c>
      <c r="W54" s="49">
        <v>6.2</v>
      </c>
    </row>
    <row r="55" spans="1:23" s="50" customFormat="1" ht="12.75" x14ac:dyDescent="0.25">
      <c r="A55" s="36"/>
      <c r="B55" s="37" t="s">
        <v>174</v>
      </c>
      <c r="C55" s="38" t="s">
        <v>175</v>
      </c>
      <c r="D55" s="39">
        <v>14.17</v>
      </c>
      <c r="E55" s="40">
        <v>3.14</v>
      </c>
      <c r="F55" s="41"/>
      <c r="G55" s="42"/>
      <c r="H55" s="43"/>
      <c r="I55" s="44" t="s">
        <v>176</v>
      </c>
      <c r="J55" s="45" t="s">
        <v>177</v>
      </c>
      <c r="K55" s="46" t="s">
        <v>29</v>
      </c>
      <c r="L55" s="45" t="s">
        <v>29</v>
      </c>
      <c r="M55" s="46" t="s">
        <v>178</v>
      </c>
      <c r="N55" s="46" t="s">
        <v>29</v>
      </c>
      <c r="O55" s="45" t="s">
        <v>179</v>
      </c>
      <c r="P55" s="46" t="s">
        <v>29</v>
      </c>
      <c r="Q55" s="47" t="s">
        <v>29</v>
      </c>
      <c r="R55" s="46" t="s">
        <v>29</v>
      </c>
      <c r="S55" s="46" t="s">
        <v>29</v>
      </c>
      <c r="T55" s="47" t="s">
        <v>29</v>
      </c>
      <c r="U55" s="48">
        <f t="shared" si="1"/>
        <v>5.17</v>
      </c>
      <c r="V55" s="48">
        <v>9</v>
      </c>
      <c r="W55" s="49">
        <v>15.13</v>
      </c>
    </row>
    <row r="56" spans="1:23" s="50" customFormat="1" ht="12.75" x14ac:dyDescent="0.25">
      <c r="A56" s="36"/>
      <c r="B56" s="37" t="s">
        <v>180</v>
      </c>
      <c r="C56" s="38" t="s">
        <v>181</v>
      </c>
      <c r="D56" s="39">
        <v>1.82</v>
      </c>
      <c r="E56" s="40"/>
      <c r="F56" s="41"/>
      <c r="G56" s="42"/>
      <c r="H56" s="43"/>
      <c r="I56" s="44" t="s">
        <v>182</v>
      </c>
      <c r="J56" s="45" t="s">
        <v>183</v>
      </c>
      <c r="K56" s="46" t="s">
        <v>29</v>
      </c>
      <c r="L56" s="45" t="s">
        <v>29</v>
      </c>
      <c r="M56" s="46" t="s">
        <v>168</v>
      </c>
      <c r="N56" s="46" t="s">
        <v>29</v>
      </c>
      <c r="O56" s="45" t="s">
        <v>169</v>
      </c>
      <c r="P56" s="46" t="s">
        <v>29</v>
      </c>
      <c r="Q56" s="47" t="s">
        <v>29</v>
      </c>
      <c r="R56" s="46" t="s">
        <v>29</v>
      </c>
      <c r="S56" s="46" t="s">
        <v>29</v>
      </c>
      <c r="T56" s="47" t="s">
        <v>29</v>
      </c>
      <c r="U56" s="48">
        <f t="shared" si="1"/>
        <v>1.82</v>
      </c>
      <c r="V56" s="48"/>
      <c r="W56" s="49">
        <v>5.65</v>
      </c>
    </row>
    <row r="57" spans="1:23" s="50" customFormat="1" ht="12.75" x14ac:dyDescent="0.25">
      <c r="A57" s="36"/>
      <c r="B57" s="37" t="s">
        <v>184</v>
      </c>
      <c r="C57" s="38" t="s">
        <v>181</v>
      </c>
      <c r="D57" s="39">
        <v>0.88</v>
      </c>
      <c r="E57" s="40"/>
      <c r="F57" s="41"/>
      <c r="G57" s="42"/>
      <c r="H57" s="43"/>
      <c r="I57" s="44" t="s">
        <v>182</v>
      </c>
      <c r="J57" s="45" t="s">
        <v>183</v>
      </c>
      <c r="K57" s="46" t="s">
        <v>29</v>
      </c>
      <c r="L57" s="45" t="s">
        <v>29</v>
      </c>
      <c r="M57" s="46" t="s">
        <v>168</v>
      </c>
      <c r="N57" s="46" t="s">
        <v>29</v>
      </c>
      <c r="O57" s="45" t="s">
        <v>169</v>
      </c>
      <c r="P57" s="46" t="s">
        <v>29</v>
      </c>
      <c r="Q57" s="47" t="s">
        <v>29</v>
      </c>
      <c r="R57" s="46" t="s">
        <v>29</v>
      </c>
      <c r="S57" s="46" t="s">
        <v>29</v>
      </c>
      <c r="T57" s="47" t="s">
        <v>29</v>
      </c>
      <c r="U57" s="48">
        <f t="shared" si="1"/>
        <v>0.88</v>
      </c>
      <c r="V57" s="48"/>
      <c r="W57" s="49">
        <v>4.9400000000000004</v>
      </c>
    </row>
    <row r="58" spans="1:23" s="50" customFormat="1" ht="12.75" x14ac:dyDescent="0.25">
      <c r="A58" s="36"/>
      <c r="B58" s="37" t="s">
        <v>185</v>
      </c>
      <c r="C58" s="38" t="s">
        <v>181</v>
      </c>
      <c r="D58" s="39">
        <v>0.36</v>
      </c>
      <c r="E58" s="40"/>
      <c r="F58" s="41"/>
      <c r="G58" s="42"/>
      <c r="H58" s="43"/>
      <c r="I58" s="44" t="s">
        <v>182</v>
      </c>
      <c r="J58" s="45" t="s">
        <v>183</v>
      </c>
      <c r="K58" s="46" t="s">
        <v>29</v>
      </c>
      <c r="L58" s="45" t="s">
        <v>29</v>
      </c>
      <c r="M58" s="46" t="s">
        <v>168</v>
      </c>
      <c r="N58" s="46" t="s">
        <v>29</v>
      </c>
      <c r="O58" s="45" t="s">
        <v>169</v>
      </c>
      <c r="P58" s="46" t="s">
        <v>29</v>
      </c>
      <c r="Q58" s="47" t="s">
        <v>29</v>
      </c>
      <c r="R58" s="46" t="s">
        <v>29</v>
      </c>
      <c r="S58" s="46" t="s">
        <v>29</v>
      </c>
      <c r="T58" s="47" t="s">
        <v>29</v>
      </c>
      <c r="U58" s="48">
        <f t="shared" si="1"/>
        <v>0.36</v>
      </c>
      <c r="V58" s="48"/>
      <c r="W58" s="49">
        <v>2.5</v>
      </c>
    </row>
  </sheetData>
  <mergeCells count="6">
    <mergeCell ref="R3:T3"/>
    <mergeCell ref="B3:C3"/>
    <mergeCell ref="H3:J3"/>
    <mergeCell ref="K3:L3"/>
    <mergeCell ref="M3:O3"/>
    <mergeCell ref="P3:Q3"/>
  </mergeCells>
  <conditionalFormatting sqref="U6:U58">
    <cfRule type="cellIs" dxfId="13" priority="2" operator="greaterThanOrEqual">
      <formula>"-0,5"</formula>
    </cfRule>
  </conditionalFormatting>
  <conditionalFormatting sqref="U6:U58">
    <cfRule type="cellIs" dxfId="12" priority="3" operator="lessThanOrEqual">
      <formula>"0,5"</formula>
    </cfRule>
  </conditionalFormatting>
  <printOptions horizontalCentered="1"/>
  <pageMargins left="0.59027777777777801" right="0.59027777777777801" top="0.98402777777777795" bottom="0.78749999999999998" header="0.59027777777777801" footer="0.39374999999999999"/>
  <pageSetup paperSize="8" scale="80" firstPageNumber="2" fitToHeight="0" orientation="landscape" useFirstPageNumber="1" r:id="rId1"/>
  <headerFooter>
    <oddHeader>&amp;L&amp;10Domov pro seniory HUSTOPEČE
SO 01&amp;R&amp;10díl 1.1 - Architektonické a stavebně technické řešení
&amp;12TABULKA MÍSTNOSTÍ</oddHeader>
    <oddFooter>&amp;L&amp;10VPÚ DECO PRAHA a.s.&amp;R&amp;10Strana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52"/>
  <sheetViews>
    <sheetView view="pageBreakPreview" zoomScale="90" zoomScaleNormal="90" zoomScalePageLayoutView="90" workbookViewId="0">
      <pane ySplit="5" topLeftCell="A36" activePane="bottomLeft" state="frozen"/>
      <selection pane="bottomLeft" activeCell="F47" sqref="F47"/>
    </sheetView>
  </sheetViews>
  <sheetFormatPr defaultColWidth="9.140625" defaultRowHeight="15" x14ac:dyDescent="0.25"/>
  <cols>
    <col min="1" max="1" width="0.42578125" style="5" customWidth="1"/>
    <col min="2" max="2" width="8.7109375" style="6" customWidth="1"/>
    <col min="3" max="3" width="37.7109375" style="7" customWidth="1"/>
    <col min="4" max="4" width="10.5703125" style="8" customWidth="1"/>
    <col min="5" max="5" width="10.5703125" style="9" customWidth="1"/>
    <col min="6" max="6" width="10.5703125" style="7" customWidth="1"/>
    <col min="7" max="7" width="1.140625" style="5" customWidth="1"/>
    <col min="8" max="8" width="18.7109375" style="7" hidden="1" customWidth="1"/>
    <col min="9" max="9" width="9.28515625" style="10" customWidth="1"/>
    <col min="10" max="10" width="18.7109375" style="11" customWidth="1"/>
    <col min="11" max="11" width="9.28515625" style="12" customWidth="1"/>
    <col min="12" max="12" width="18.7109375" style="11" customWidth="1"/>
    <col min="13" max="14" width="9.28515625" style="12" customWidth="1"/>
    <col min="15" max="15" width="21.7109375" style="11" customWidth="1"/>
    <col min="16" max="16" width="9.28515625" style="12" customWidth="1"/>
    <col min="17" max="17" width="18.7109375" style="13" customWidth="1"/>
    <col min="18" max="19" width="9.28515625" style="12" customWidth="1"/>
    <col min="20" max="20" width="21.7109375" style="11" customWidth="1"/>
    <col min="21" max="21" width="5.7109375" style="7" customWidth="1"/>
    <col min="22" max="22" width="5.7109375" style="8" customWidth="1"/>
    <col min="23" max="1024" width="9.140625" style="7"/>
  </cols>
  <sheetData>
    <row r="1" spans="1:23" ht="18.75" x14ac:dyDescent="0.25">
      <c r="B1" s="14" t="s">
        <v>186</v>
      </c>
    </row>
    <row r="3" spans="1:23" ht="15" customHeight="1" x14ac:dyDescent="0.25">
      <c r="A3" s="15"/>
      <c r="B3" s="4" t="s">
        <v>1</v>
      </c>
      <c r="C3" s="4"/>
      <c r="D3" s="16" t="s">
        <v>2</v>
      </c>
      <c r="E3" s="17" t="s">
        <v>3</v>
      </c>
      <c r="F3" s="18" t="s">
        <v>4</v>
      </c>
      <c r="G3" s="19"/>
      <c r="H3" s="3" t="s">
        <v>5</v>
      </c>
      <c r="I3" s="3"/>
      <c r="J3" s="3"/>
      <c r="K3" s="2" t="s">
        <v>6</v>
      </c>
      <c r="L3" s="2"/>
      <c r="M3" s="1" t="s">
        <v>7</v>
      </c>
      <c r="N3" s="1"/>
      <c r="O3" s="1"/>
      <c r="P3" s="2" t="s">
        <v>8</v>
      </c>
      <c r="Q3" s="2"/>
      <c r="R3" s="2" t="s">
        <v>9</v>
      </c>
      <c r="S3" s="2"/>
      <c r="T3" s="2" t="s">
        <v>9</v>
      </c>
    </row>
    <row r="4" spans="1:23" ht="15.75" x14ac:dyDescent="0.25">
      <c r="A4" s="15"/>
      <c r="B4" s="20" t="s">
        <v>10</v>
      </c>
      <c r="C4" s="21" t="s">
        <v>11</v>
      </c>
      <c r="D4" s="22" t="s">
        <v>12</v>
      </c>
      <c r="E4" s="23" t="s">
        <v>13</v>
      </c>
      <c r="F4" s="24" t="s">
        <v>13</v>
      </c>
      <c r="G4" s="19"/>
      <c r="H4" s="25" t="s">
        <v>14</v>
      </c>
      <c r="I4" s="26" t="s">
        <v>15</v>
      </c>
      <c r="J4" s="26" t="s">
        <v>16</v>
      </c>
      <c r="K4" s="27" t="s">
        <v>15</v>
      </c>
      <c r="L4" s="28" t="s">
        <v>16</v>
      </c>
      <c r="M4" s="27" t="s">
        <v>15</v>
      </c>
      <c r="N4" s="26" t="s">
        <v>17</v>
      </c>
      <c r="O4" s="28" t="s">
        <v>16</v>
      </c>
      <c r="P4" s="27" t="s">
        <v>15</v>
      </c>
      <c r="Q4" s="29" t="s">
        <v>16</v>
      </c>
      <c r="R4" s="27" t="s">
        <v>15</v>
      </c>
      <c r="S4" s="26" t="s">
        <v>17</v>
      </c>
      <c r="T4" s="28" t="s">
        <v>16</v>
      </c>
      <c r="U4" s="7" t="s">
        <v>18</v>
      </c>
      <c r="V4" s="30" t="s">
        <v>12</v>
      </c>
      <c r="W4" s="7" t="s">
        <v>19</v>
      </c>
    </row>
    <row r="5" spans="1:23" s="5" customFormat="1" ht="5.0999999999999996" customHeight="1" x14ac:dyDescent="0.2">
      <c r="A5" s="15"/>
      <c r="B5" s="31"/>
      <c r="C5" s="15"/>
      <c r="D5" s="30"/>
      <c r="E5" s="32"/>
      <c r="F5" s="15"/>
      <c r="G5" s="15"/>
      <c r="H5" s="15"/>
      <c r="I5" s="15"/>
      <c r="J5" s="33"/>
      <c r="K5" s="33"/>
      <c r="L5" s="33"/>
      <c r="M5" s="33"/>
      <c r="N5" s="33"/>
      <c r="O5" s="33"/>
      <c r="P5" s="33"/>
      <c r="Q5" s="34"/>
      <c r="R5" s="33"/>
      <c r="S5" s="33"/>
      <c r="T5" s="33"/>
      <c r="V5" s="35"/>
    </row>
    <row r="6" spans="1:23" s="50" customFormat="1" ht="12.75" x14ac:dyDescent="0.25">
      <c r="A6" s="36"/>
      <c r="B6" s="37" t="s">
        <v>187</v>
      </c>
      <c r="C6" s="38" t="s">
        <v>188</v>
      </c>
      <c r="D6" s="52">
        <v>23.14</v>
      </c>
      <c r="E6" s="53">
        <v>2.64</v>
      </c>
      <c r="F6" s="41"/>
      <c r="G6" s="42">
        <v>19.57</v>
      </c>
      <c r="H6" s="43"/>
      <c r="I6" s="44" t="s">
        <v>189</v>
      </c>
      <c r="J6" s="45" t="s">
        <v>177</v>
      </c>
      <c r="K6" s="46" t="s">
        <v>29</v>
      </c>
      <c r="L6" s="45" t="s">
        <v>29</v>
      </c>
      <c r="M6" s="46" t="s">
        <v>178</v>
      </c>
      <c r="N6" s="46" t="s">
        <v>29</v>
      </c>
      <c r="O6" s="45" t="s">
        <v>179</v>
      </c>
      <c r="P6" s="46" t="s">
        <v>29</v>
      </c>
      <c r="Q6" s="47" t="s">
        <v>29</v>
      </c>
      <c r="R6" s="46" t="s">
        <v>190</v>
      </c>
      <c r="S6" s="46" t="s">
        <v>29</v>
      </c>
      <c r="T6" s="45" t="s">
        <v>179</v>
      </c>
      <c r="U6" s="48">
        <f t="shared" ref="U6:U52" si="0">D6-V6</f>
        <v>0.14000000000000057</v>
      </c>
      <c r="V6" s="48">
        <v>23</v>
      </c>
      <c r="W6" s="49">
        <v>19.57</v>
      </c>
    </row>
    <row r="7" spans="1:23" s="50" customFormat="1" ht="25.5" x14ac:dyDescent="0.25">
      <c r="A7" s="36"/>
      <c r="B7" s="37" t="s">
        <v>191</v>
      </c>
      <c r="C7" s="38" t="s">
        <v>192</v>
      </c>
      <c r="D7" s="52">
        <v>35.549999999999997</v>
      </c>
      <c r="E7" s="53">
        <v>2.84</v>
      </c>
      <c r="F7" s="41" t="s">
        <v>47</v>
      </c>
      <c r="G7" s="42">
        <v>28.23</v>
      </c>
      <c r="H7" s="43"/>
      <c r="I7" s="44" t="s">
        <v>193</v>
      </c>
      <c r="J7" s="45" t="s">
        <v>38</v>
      </c>
      <c r="K7" s="44" t="s">
        <v>193</v>
      </c>
      <c r="L7" s="45" t="s">
        <v>194</v>
      </c>
      <c r="M7" s="46" t="s">
        <v>26</v>
      </c>
      <c r="N7" s="46" t="s">
        <v>135</v>
      </c>
      <c r="O7" s="45" t="s">
        <v>98</v>
      </c>
      <c r="P7" s="46" t="s">
        <v>29</v>
      </c>
      <c r="Q7" s="47" t="s">
        <v>29</v>
      </c>
      <c r="R7" s="46" t="s">
        <v>195</v>
      </c>
      <c r="S7" s="46" t="s">
        <v>196</v>
      </c>
      <c r="T7" s="45" t="s">
        <v>197</v>
      </c>
      <c r="U7" s="48">
        <f t="shared" si="0"/>
        <v>-0.45000000000000284</v>
      </c>
      <c r="V7" s="48">
        <v>36</v>
      </c>
      <c r="W7" s="49">
        <v>27.73</v>
      </c>
    </row>
    <row r="8" spans="1:23" s="50" customFormat="1" ht="12.75" x14ac:dyDescent="0.25">
      <c r="A8" s="36"/>
      <c r="B8" s="37" t="s">
        <v>198</v>
      </c>
      <c r="C8" s="38" t="s">
        <v>199</v>
      </c>
      <c r="D8" s="39">
        <v>5.49</v>
      </c>
      <c r="E8" s="40">
        <v>2.84</v>
      </c>
      <c r="F8" s="41"/>
      <c r="G8" s="42">
        <v>10.01</v>
      </c>
      <c r="H8" s="43"/>
      <c r="I8" s="44" t="s">
        <v>200</v>
      </c>
      <c r="J8" s="45" t="s">
        <v>38</v>
      </c>
      <c r="K8" s="44" t="s">
        <v>200</v>
      </c>
      <c r="L8" s="45" t="s">
        <v>39</v>
      </c>
      <c r="M8" s="46" t="s">
        <v>26</v>
      </c>
      <c r="N8" s="46" t="s">
        <v>27</v>
      </c>
      <c r="O8" s="45" t="s">
        <v>28</v>
      </c>
      <c r="P8" s="46" t="s">
        <v>29</v>
      </c>
      <c r="Q8" s="47" t="s">
        <v>29</v>
      </c>
      <c r="R8" s="46" t="s">
        <v>26</v>
      </c>
      <c r="S8" s="46" t="s">
        <v>27</v>
      </c>
      <c r="T8" s="45" t="s">
        <v>28</v>
      </c>
      <c r="U8" s="48">
        <f t="shared" si="0"/>
        <v>1.4900000000000002</v>
      </c>
      <c r="V8" s="48">
        <v>4</v>
      </c>
      <c r="W8" s="49">
        <v>10.15</v>
      </c>
    </row>
    <row r="9" spans="1:23" s="50" customFormat="1" ht="12.75" x14ac:dyDescent="0.25">
      <c r="A9" s="36"/>
      <c r="B9" s="37" t="s">
        <v>201</v>
      </c>
      <c r="C9" s="38" t="s">
        <v>202</v>
      </c>
      <c r="D9" s="39">
        <v>16.87</v>
      </c>
      <c r="E9" s="40">
        <v>2.84</v>
      </c>
      <c r="F9" s="41"/>
      <c r="G9" s="42">
        <v>16.850000000000001</v>
      </c>
      <c r="H9" s="43"/>
      <c r="I9" s="44" t="s">
        <v>203</v>
      </c>
      <c r="J9" s="45" t="s">
        <v>38</v>
      </c>
      <c r="K9" s="44" t="s">
        <v>203</v>
      </c>
      <c r="L9" s="45" t="s">
        <v>39</v>
      </c>
      <c r="M9" s="46" t="s">
        <v>26</v>
      </c>
      <c r="N9" s="46" t="s">
        <v>135</v>
      </c>
      <c r="O9" s="45" t="s">
        <v>98</v>
      </c>
      <c r="P9" s="46" t="s">
        <v>29</v>
      </c>
      <c r="Q9" s="47" t="s">
        <v>29</v>
      </c>
      <c r="R9" s="46" t="s">
        <v>26</v>
      </c>
      <c r="S9" s="46" t="s">
        <v>50</v>
      </c>
      <c r="T9" s="45" t="s">
        <v>28</v>
      </c>
      <c r="U9" s="48">
        <f t="shared" si="0"/>
        <v>-0.12999999999999901</v>
      </c>
      <c r="V9" s="48">
        <v>17</v>
      </c>
      <c r="W9" s="49">
        <v>16.850000000000001</v>
      </c>
    </row>
    <row r="10" spans="1:23" s="50" customFormat="1" ht="12.75" x14ac:dyDescent="0.25">
      <c r="A10" s="36"/>
      <c r="B10" s="37" t="s">
        <v>204</v>
      </c>
      <c r="C10" s="38" t="s">
        <v>154</v>
      </c>
      <c r="D10" s="52">
        <v>28.34</v>
      </c>
      <c r="E10" s="53">
        <v>2.84</v>
      </c>
      <c r="F10" s="41" t="s">
        <v>205</v>
      </c>
      <c r="G10" s="42">
        <v>35.81</v>
      </c>
      <c r="H10" s="43"/>
      <c r="I10" s="44" t="s">
        <v>193</v>
      </c>
      <c r="J10" s="45" t="s">
        <v>38</v>
      </c>
      <c r="K10" s="44" t="s">
        <v>193</v>
      </c>
      <c r="L10" s="45" t="s">
        <v>194</v>
      </c>
      <c r="M10" s="46" t="s">
        <v>26</v>
      </c>
      <c r="N10" s="46" t="s">
        <v>135</v>
      </c>
      <c r="O10" s="45" t="s">
        <v>98</v>
      </c>
      <c r="P10" s="46" t="s">
        <v>29</v>
      </c>
      <c r="Q10" s="47" t="s">
        <v>29</v>
      </c>
      <c r="R10" s="46" t="s">
        <v>157</v>
      </c>
      <c r="S10" s="46" t="s">
        <v>158</v>
      </c>
      <c r="T10" s="45" t="s">
        <v>159</v>
      </c>
      <c r="U10" s="48">
        <f t="shared" si="0"/>
        <v>-2.66</v>
      </c>
      <c r="V10" s="48">
        <v>31</v>
      </c>
      <c r="W10" s="49">
        <v>29.07</v>
      </c>
    </row>
    <row r="11" spans="1:23" s="50" customFormat="1" ht="25.5" x14ac:dyDescent="0.25">
      <c r="A11" s="36"/>
      <c r="B11" s="37" t="s">
        <v>206</v>
      </c>
      <c r="C11" s="38" t="s">
        <v>207</v>
      </c>
      <c r="D11" s="39">
        <v>24.25</v>
      </c>
      <c r="E11" s="40">
        <v>2.84</v>
      </c>
      <c r="F11" s="41" t="s">
        <v>205</v>
      </c>
      <c r="G11" s="42">
        <v>23.5</v>
      </c>
      <c r="H11" s="43"/>
      <c r="I11" s="44" t="s">
        <v>208</v>
      </c>
      <c r="J11" s="45" t="s">
        <v>38</v>
      </c>
      <c r="K11" s="44" t="s">
        <v>208</v>
      </c>
      <c r="L11" s="45" t="s">
        <v>38</v>
      </c>
      <c r="M11" s="46" t="s">
        <v>49</v>
      </c>
      <c r="N11" s="46" t="s">
        <v>135</v>
      </c>
      <c r="O11" s="45" t="s">
        <v>138</v>
      </c>
      <c r="P11" s="46" t="s">
        <v>62</v>
      </c>
      <c r="Q11" s="47" t="s">
        <v>79</v>
      </c>
      <c r="R11" s="46" t="s">
        <v>209</v>
      </c>
      <c r="S11" s="46" t="s">
        <v>210</v>
      </c>
      <c r="T11" s="45" t="s">
        <v>211</v>
      </c>
      <c r="U11" s="48">
        <f t="shared" si="0"/>
        <v>0.25</v>
      </c>
      <c r="V11" s="48">
        <v>24</v>
      </c>
      <c r="W11" s="49">
        <v>23.5</v>
      </c>
    </row>
    <row r="12" spans="1:23" s="50" customFormat="1" ht="12.75" x14ac:dyDescent="0.25">
      <c r="A12" s="36"/>
      <c r="B12" s="37" t="s">
        <v>212</v>
      </c>
      <c r="C12" s="38" t="s">
        <v>71</v>
      </c>
      <c r="D12" s="52">
        <v>4.95</v>
      </c>
      <c r="E12" s="53">
        <v>2.84</v>
      </c>
      <c r="F12" s="41" t="s">
        <v>123</v>
      </c>
      <c r="G12" s="42">
        <v>9.1999999999999993</v>
      </c>
      <c r="H12" s="43"/>
      <c r="I12" s="44" t="s">
        <v>208</v>
      </c>
      <c r="J12" s="45" t="s">
        <v>38</v>
      </c>
      <c r="K12" s="44" t="s">
        <v>208</v>
      </c>
      <c r="L12" s="45" t="s">
        <v>213</v>
      </c>
      <c r="M12" s="46" t="s">
        <v>60</v>
      </c>
      <c r="N12" s="46" t="s">
        <v>29</v>
      </c>
      <c r="O12" s="45" t="s">
        <v>61</v>
      </c>
      <c r="P12" s="46" t="s">
        <v>62</v>
      </c>
      <c r="Q12" s="47" t="s">
        <v>53</v>
      </c>
      <c r="R12" s="46" t="s">
        <v>69</v>
      </c>
      <c r="S12" s="46" t="s">
        <v>29</v>
      </c>
      <c r="T12" s="45" t="s">
        <v>55</v>
      </c>
      <c r="U12" s="48">
        <f t="shared" si="0"/>
        <v>0.95000000000000018</v>
      </c>
      <c r="V12" s="48">
        <v>4</v>
      </c>
      <c r="W12" s="49">
        <v>9.1999999999999993</v>
      </c>
    </row>
    <row r="13" spans="1:23" s="50" customFormat="1" ht="12.75" x14ac:dyDescent="0.25">
      <c r="A13" s="36"/>
      <c r="B13" s="37" t="s">
        <v>214</v>
      </c>
      <c r="C13" s="38" t="s">
        <v>215</v>
      </c>
      <c r="D13" s="52">
        <v>3.73</v>
      </c>
      <c r="E13" s="53">
        <v>2.84</v>
      </c>
      <c r="F13" s="41" t="s">
        <v>123</v>
      </c>
      <c r="G13" s="42">
        <v>8.3000000000000007</v>
      </c>
      <c r="H13" s="43"/>
      <c r="I13" s="44" t="s">
        <v>193</v>
      </c>
      <c r="J13" s="45" t="s">
        <v>38</v>
      </c>
      <c r="K13" s="44" t="s">
        <v>193</v>
      </c>
      <c r="L13" s="45" t="s">
        <v>194</v>
      </c>
      <c r="M13" s="46" t="s">
        <v>26</v>
      </c>
      <c r="N13" s="46" t="s">
        <v>27</v>
      </c>
      <c r="O13" s="45" t="s">
        <v>28</v>
      </c>
      <c r="P13" s="46" t="s">
        <v>29</v>
      </c>
      <c r="Q13" s="47" t="s">
        <v>29</v>
      </c>
      <c r="R13" s="46" t="s">
        <v>69</v>
      </c>
      <c r="S13" s="46" t="s">
        <v>29</v>
      </c>
      <c r="T13" s="45" t="s">
        <v>55</v>
      </c>
      <c r="U13" s="48">
        <f t="shared" si="0"/>
        <v>0.73</v>
      </c>
      <c r="V13" s="48">
        <v>3</v>
      </c>
      <c r="W13" s="49">
        <v>8.3000000000000007</v>
      </c>
    </row>
    <row r="14" spans="1:23" s="50" customFormat="1" ht="38.25" x14ac:dyDescent="0.25">
      <c r="A14" s="36"/>
      <c r="B14" s="37" t="s">
        <v>216</v>
      </c>
      <c r="C14" s="38" t="s">
        <v>217</v>
      </c>
      <c r="D14" s="39">
        <v>23.02</v>
      </c>
      <c r="E14" s="40">
        <v>2.84</v>
      </c>
      <c r="F14" s="41"/>
      <c r="G14" s="42">
        <v>24.66</v>
      </c>
      <c r="H14" s="43"/>
      <c r="I14" s="44" t="s">
        <v>218</v>
      </c>
      <c r="J14" s="45" t="s">
        <v>219</v>
      </c>
      <c r="K14" s="44" t="s">
        <v>218</v>
      </c>
      <c r="L14" s="45" t="s">
        <v>220</v>
      </c>
      <c r="M14" s="46" t="s">
        <v>26</v>
      </c>
      <c r="N14" s="46" t="s">
        <v>135</v>
      </c>
      <c r="O14" s="45" t="s">
        <v>98</v>
      </c>
      <c r="P14" s="46" t="s">
        <v>29</v>
      </c>
      <c r="Q14" s="47" t="s">
        <v>29</v>
      </c>
      <c r="R14" s="46" t="s">
        <v>26</v>
      </c>
      <c r="S14" s="46" t="s">
        <v>50</v>
      </c>
      <c r="T14" s="45" t="s">
        <v>28</v>
      </c>
      <c r="U14" s="48">
        <f t="shared" si="0"/>
        <v>9.02</v>
      </c>
      <c r="V14" s="48">
        <v>14</v>
      </c>
      <c r="W14" s="49">
        <v>39.200000000000003</v>
      </c>
    </row>
    <row r="15" spans="1:23" s="50" customFormat="1" ht="12.75" x14ac:dyDescent="0.25">
      <c r="A15" s="36"/>
      <c r="B15" s="37" t="s">
        <v>221</v>
      </c>
      <c r="C15" s="38" t="s">
        <v>154</v>
      </c>
      <c r="D15" s="52">
        <v>51.55</v>
      </c>
      <c r="E15" s="53">
        <v>2.84</v>
      </c>
      <c r="F15" s="41" t="s">
        <v>222</v>
      </c>
      <c r="G15" s="42">
        <v>53.88</v>
      </c>
      <c r="H15" s="43"/>
      <c r="I15" s="44" t="s">
        <v>193</v>
      </c>
      <c r="J15" s="45" t="s">
        <v>38</v>
      </c>
      <c r="K15" s="44" t="s">
        <v>29</v>
      </c>
      <c r="L15" s="45" t="s">
        <v>29</v>
      </c>
      <c r="M15" s="46" t="s">
        <v>26</v>
      </c>
      <c r="N15" s="46" t="s">
        <v>135</v>
      </c>
      <c r="O15" s="45" t="s">
        <v>98</v>
      </c>
      <c r="P15" s="46" t="s">
        <v>223</v>
      </c>
      <c r="Q15" s="47" t="s">
        <v>29</v>
      </c>
      <c r="R15" s="46" t="s">
        <v>161</v>
      </c>
      <c r="S15" s="46" t="s">
        <v>29</v>
      </c>
      <c r="T15" s="45" t="s">
        <v>162</v>
      </c>
      <c r="U15" s="48">
        <f t="shared" si="0"/>
        <v>-29.450000000000003</v>
      </c>
      <c r="V15" s="48">
        <v>81</v>
      </c>
      <c r="W15" s="49">
        <v>53.88</v>
      </c>
    </row>
    <row r="16" spans="1:23" s="50" customFormat="1" ht="25.5" x14ac:dyDescent="0.25">
      <c r="A16" s="36"/>
      <c r="B16" s="37" t="s">
        <v>224</v>
      </c>
      <c r="C16" s="38" t="s">
        <v>225</v>
      </c>
      <c r="D16" s="52">
        <v>19.98</v>
      </c>
      <c r="E16" s="53">
        <v>2.84</v>
      </c>
      <c r="F16" s="41" t="s">
        <v>226</v>
      </c>
      <c r="G16" s="42">
        <v>19.5</v>
      </c>
      <c r="H16" s="43"/>
      <c r="I16" s="44" t="s">
        <v>203</v>
      </c>
      <c r="J16" s="45" t="s">
        <v>38</v>
      </c>
      <c r="K16" s="44" t="s">
        <v>203</v>
      </c>
      <c r="L16" s="45" t="s">
        <v>39</v>
      </c>
      <c r="M16" s="46" t="s">
        <v>49</v>
      </c>
      <c r="N16" s="46" t="s">
        <v>135</v>
      </c>
      <c r="O16" s="45" t="s">
        <v>138</v>
      </c>
      <c r="P16" s="46" t="s">
        <v>62</v>
      </c>
      <c r="Q16" s="47" t="s">
        <v>79</v>
      </c>
      <c r="R16" s="46" t="s">
        <v>209</v>
      </c>
      <c r="S16" s="46" t="s">
        <v>210</v>
      </c>
      <c r="T16" s="45" t="s">
        <v>211</v>
      </c>
      <c r="U16" s="48">
        <f t="shared" si="0"/>
        <v>0.98000000000000043</v>
      </c>
      <c r="V16" s="48">
        <v>19</v>
      </c>
      <c r="W16" s="49">
        <v>19.5</v>
      </c>
    </row>
    <row r="17" spans="1:23" s="50" customFormat="1" ht="12.75" x14ac:dyDescent="0.25">
      <c r="A17" s="36"/>
      <c r="B17" s="37" t="s">
        <v>227</v>
      </c>
      <c r="C17" s="38" t="s">
        <v>228</v>
      </c>
      <c r="D17" s="52">
        <v>2.48</v>
      </c>
      <c r="E17" s="53">
        <v>2.84</v>
      </c>
      <c r="F17" s="41" t="s">
        <v>123</v>
      </c>
      <c r="G17" s="42">
        <v>6.7</v>
      </c>
      <c r="H17" s="43"/>
      <c r="I17" s="44" t="s">
        <v>208</v>
      </c>
      <c r="J17" s="45" t="s">
        <v>38</v>
      </c>
      <c r="K17" s="44" t="s">
        <v>208</v>
      </c>
      <c r="L17" s="45" t="s">
        <v>213</v>
      </c>
      <c r="M17" s="46" t="s">
        <v>60</v>
      </c>
      <c r="N17" s="46" t="s">
        <v>29</v>
      </c>
      <c r="O17" s="45" t="s">
        <v>61</v>
      </c>
      <c r="P17" s="46" t="s">
        <v>62</v>
      </c>
      <c r="Q17" s="47" t="s">
        <v>53</v>
      </c>
      <c r="R17" s="46" t="s">
        <v>69</v>
      </c>
      <c r="S17" s="46" t="s">
        <v>29</v>
      </c>
      <c r="T17" s="45" t="s">
        <v>55</v>
      </c>
      <c r="U17" s="48">
        <f t="shared" si="0"/>
        <v>0.48</v>
      </c>
      <c r="V17" s="48">
        <v>2</v>
      </c>
      <c r="W17" s="49">
        <v>6.7</v>
      </c>
    </row>
    <row r="18" spans="1:23" s="50" customFormat="1" ht="12.75" x14ac:dyDescent="0.25">
      <c r="A18" s="36"/>
      <c r="B18" s="37" t="s">
        <v>229</v>
      </c>
      <c r="C18" s="38" t="s">
        <v>230</v>
      </c>
      <c r="D18" s="52">
        <v>2.87</v>
      </c>
      <c r="E18" s="53">
        <v>2.84</v>
      </c>
      <c r="F18" s="41" t="s">
        <v>123</v>
      </c>
      <c r="G18" s="42">
        <v>7.5</v>
      </c>
      <c r="H18" s="43"/>
      <c r="I18" s="44" t="s">
        <v>208</v>
      </c>
      <c r="J18" s="45" t="s">
        <v>38</v>
      </c>
      <c r="K18" s="44" t="s">
        <v>208</v>
      </c>
      <c r="L18" s="45" t="s">
        <v>39</v>
      </c>
      <c r="M18" s="46" t="s">
        <v>60</v>
      </c>
      <c r="N18" s="46" t="s">
        <v>29</v>
      </c>
      <c r="O18" s="45" t="s">
        <v>61</v>
      </c>
      <c r="P18" s="46" t="s">
        <v>62</v>
      </c>
      <c r="Q18" s="47" t="s">
        <v>53</v>
      </c>
      <c r="R18" s="46" t="s">
        <v>69</v>
      </c>
      <c r="S18" s="46" t="s">
        <v>29</v>
      </c>
      <c r="T18" s="45" t="s">
        <v>55</v>
      </c>
      <c r="U18" s="48">
        <f t="shared" si="0"/>
        <v>0.87000000000000011</v>
      </c>
      <c r="V18" s="48">
        <v>2</v>
      </c>
      <c r="W18" s="49">
        <v>7.5</v>
      </c>
    </row>
    <row r="19" spans="1:23" s="50" customFormat="1" ht="25.5" x14ac:dyDescent="0.25">
      <c r="A19" s="36"/>
      <c r="B19" s="37" t="s">
        <v>231</v>
      </c>
      <c r="C19" s="38" t="s">
        <v>232</v>
      </c>
      <c r="D19" s="39">
        <v>19.760000000000002</v>
      </c>
      <c r="E19" s="40">
        <v>2.84</v>
      </c>
      <c r="F19" s="41" t="s">
        <v>226</v>
      </c>
      <c r="G19" s="42">
        <v>19.5</v>
      </c>
      <c r="H19" s="43"/>
      <c r="I19" s="44" t="s">
        <v>203</v>
      </c>
      <c r="J19" s="45" t="s">
        <v>38</v>
      </c>
      <c r="K19" s="44" t="s">
        <v>203</v>
      </c>
      <c r="L19" s="45" t="s">
        <v>39</v>
      </c>
      <c r="M19" s="46" t="s">
        <v>49</v>
      </c>
      <c r="N19" s="46" t="s">
        <v>233</v>
      </c>
      <c r="O19" s="45" t="s">
        <v>138</v>
      </c>
      <c r="P19" s="46" t="s">
        <v>52</v>
      </c>
      <c r="Q19" s="47" t="s">
        <v>234</v>
      </c>
      <c r="R19" s="46" t="s">
        <v>209</v>
      </c>
      <c r="S19" s="46" t="s">
        <v>210</v>
      </c>
      <c r="T19" s="45" t="s">
        <v>211</v>
      </c>
      <c r="U19" s="48">
        <f t="shared" si="0"/>
        <v>0.76000000000000156</v>
      </c>
      <c r="V19" s="48">
        <v>19</v>
      </c>
      <c r="W19" s="49">
        <v>19.5</v>
      </c>
    </row>
    <row r="20" spans="1:23" s="50" customFormat="1" ht="25.5" x14ac:dyDescent="0.25">
      <c r="A20" s="36"/>
      <c r="B20" s="37" t="s">
        <v>235</v>
      </c>
      <c r="C20" s="38" t="s">
        <v>236</v>
      </c>
      <c r="D20" s="39">
        <v>20.29</v>
      </c>
      <c r="E20" s="40">
        <v>2.84</v>
      </c>
      <c r="F20" s="41" t="s">
        <v>226</v>
      </c>
      <c r="G20" s="42">
        <v>20</v>
      </c>
      <c r="H20" s="43"/>
      <c r="I20" s="44" t="s">
        <v>203</v>
      </c>
      <c r="J20" s="45" t="s">
        <v>38</v>
      </c>
      <c r="K20" s="44" t="s">
        <v>203</v>
      </c>
      <c r="L20" s="45" t="s">
        <v>39</v>
      </c>
      <c r="M20" s="46" t="s">
        <v>49</v>
      </c>
      <c r="N20" s="46" t="s">
        <v>233</v>
      </c>
      <c r="O20" s="45" t="s">
        <v>138</v>
      </c>
      <c r="P20" s="46" t="s">
        <v>29</v>
      </c>
      <c r="Q20" s="47" t="s">
        <v>29</v>
      </c>
      <c r="R20" s="46" t="s">
        <v>209</v>
      </c>
      <c r="S20" s="46" t="s">
        <v>210</v>
      </c>
      <c r="T20" s="45" t="s">
        <v>211</v>
      </c>
      <c r="U20" s="48">
        <f t="shared" si="0"/>
        <v>1.2899999999999991</v>
      </c>
      <c r="V20" s="48">
        <v>19</v>
      </c>
      <c r="W20" s="49">
        <v>20</v>
      </c>
    </row>
    <row r="21" spans="1:23" s="50" customFormat="1" ht="12.75" x14ac:dyDescent="0.25">
      <c r="A21" s="36"/>
      <c r="B21" s="37" t="s">
        <v>237</v>
      </c>
      <c r="C21" s="38" t="s">
        <v>238</v>
      </c>
      <c r="D21" s="52">
        <v>2.42</v>
      </c>
      <c r="E21" s="53">
        <v>2.84</v>
      </c>
      <c r="F21" s="41" t="s">
        <v>123</v>
      </c>
      <c r="G21" s="42">
        <v>6.6</v>
      </c>
      <c r="H21" s="43"/>
      <c r="I21" s="44" t="s">
        <v>208</v>
      </c>
      <c r="J21" s="45" t="s">
        <v>38</v>
      </c>
      <c r="K21" s="44" t="s">
        <v>208</v>
      </c>
      <c r="L21" s="45" t="s">
        <v>213</v>
      </c>
      <c r="M21" s="46" t="s">
        <v>60</v>
      </c>
      <c r="N21" s="46" t="s">
        <v>29</v>
      </c>
      <c r="O21" s="45" t="s">
        <v>61</v>
      </c>
      <c r="P21" s="46" t="s">
        <v>62</v>
      </c>
      <c r="Q21" s="47" t="s">
        <v>53</v>
      </c>
      <c r="R21" s="46" t="s">
        <v>69</v>
      </c>
      <c r="S21" s="46" t="s">
        <v>29</v>
      </c>
      <c r="T21" s="45" t="s">
        <v>55</v>
      </c>
      <c r="U21" s="48">
        <f t="shared" si="0"/>
        <v>0.41999999999999993</v>
      </c>
      <c r="V21" s="48">
        <v>2</v>
      </c>
      <c r="W21" s="49">
        <v>6.6</v>
      </c>
    </row>
    <row r="22" spans="1:23" s="50" customFormat="1" ht="12.75" x14ac:dyDescent="0.25">
      <c r="A22" s="36"/>
      <c r="B22" s="37" t="s">
        <v>239</v>
      </c>
      <c r="C22" s="38" t="s">
        <v>71</v>
      </c>
      <c r="D22" s="52">
        <v>1.96</v>
      </c>
      <c r="E22" s="53">
        <v>2.84</v>
      </c>
      <c r="F22" s="41" t="s">
        <v>123</v>
      </c>
      <c r="G22" s="42">
        <v>6.15</v>
      </c>
      <c r="H22" s="43"/>
      <c r="I22" s="44" t="s">
        <v>208</v>
      </c>
      <c r="J22" s="45" t="s">
        <v>38</v>
      </c>
      <c r="K22" s="44" t="s">
        <v>208</v>
      </c>
      <c r="L22" s="45" t="s">
        <v>213</v>
      </c>
      <c r="M22" s="46" t="s">
        <v>60</v>
      </c>
      <c r="N22" s="46" t="s">
        <v>29</v>
      </c>
      <c r="O22" s="45" t="s">
        <v>61</v>
      </c>
      <c r="P22" s="46" t="s">
        <v>62</v>
      </c>
      <c r="Q22" s="47" t="s">
        <v>53</v>
      </c>
      <c r="R22" s="46" t="s">
        <v>69</v>
      </c>
      <c r="S22" s="46" t="s">
        <v>29</v>
      </c>
      <c r="T22" s="45" t="s">
        <v>55</v>
      </c>
      <c r="U22" s="48">
        <f t="shared" si="0"/>
        <v>-4.0000000000000036E-2</v>
      </c>
      <c r="V22" s="48">
        <v>2</v>
      </c>
      <c r="W22" s="49">
        <v>6.15</v>
      </c>
    </row>
    <row r="23" spans="1:23" s="50" customFormat="1" ht="12.75" x14ac:dyDescent="0.25">
      <c r="A23" s="36"/>
      <c r="B23" s="37" t="s">
        <v>240</v>
      </c>
      <c r="C23" s="38" t="s">
        <v>241</v>
      </c>
      <c r="D23" s="52">
        <v>2.83</v>
      </c>
      <c r="E23" s="53">
        <v>2.84</v>
      </c>
      <c r="F23" s="41" t="s">
        <v>123</v>
      </c>
      <c r="G23" s="42">
        <v>7.45</v>
      </c>
      <c r="H23" s="43"/>
      <c r="I23" s="44" t="s">
        <v>208</v>
      </c>
      <c r="J23" s="45" t="s">
        <v>38</v>
      </c>
      <c r="K23" s="44" t="s">
        <v>208</v>
      </c>
      <c r="L23" s="45" t="s">
        <v>213</v>
      </c>
      <c r="M23" s="46" t="s">
        <v>60</v>
      </c>
      <c r="N23" s="46" t="s">
        <v>29</v>
      </c>
      <c r="O23" s="45" t="s">
        <v>61</v>
      </c>
      <c r="P23" s="46" t="s">
        <v>62</v>
      </c>
      <c r="Q23" s="47" t="s">
        <v>53</v>
      </c>
      <c r="R23" s="46" t="s">
        <v>69</v>
      </c>
      <c r="S23" s="46" t="s">
        <v>29</v>
      </c>
      <c r="T23" s="45" t="s">
        <v>55</v>
      </c>
      <c r="U23" s="48">
        <f t="shared" si="0"/>
        <v>0.83000000000000007</v>
      </c>
      <c r="V23" s="48">
        <v>2</v>
      </c>
      <c r="W23" s="49">
        <v>7.45</v>
      </c>
    </row>
    <row r="24" spans="1:23" s="50" customFormat="1" ht="12.75" x14ac:dyDescent="0.25">
      <c r="A24" s="36"/>
      <c r="B24" s="37" t="s">
        <v>242</v>
      </c>
      <c r="C24" s="38" t="s">
        <v>71</v>
      </c>
      <c r="D24" s="52">
        <v>1.48</v>
      </c>
      <c r="E24" s="53">
        <v>2.84</v>
      </c>
      <c r="F24" s="41" t="s">
        <v>123</v>
      </c>
      <c r="G24" s="42">
        <v>5.0999999999999996</v>
      </c>
      <c r="H24" s="43"/>
      <c r="I24" s="44" t="s">
        <v>208</v>
      </c>
      <c r="J24" s="45" t="s">
        <v>38</v>
      </c>
      <c r="K24" s="44" t="s">
        <v>208</v>
      </c>
      <c r="L24" s="45" t="s">
        <v>213</v>
      </c>
      <c r="M24" s="46" t="s">
        <v>60</v>
      </c>
      <c r="N24" s="46" t="s">
        <v>29</v>
      </c>
      <c r="O24" s="45" t="s">
        <v>61</v>
      </c>
      <c r="P24" s="46" t="s">
        <v>62</v>
      </c>
      <c r="Q24" s="47" t="s">
        <v>53</v>
      </c>
      <c r="R24" s="46" t="s">
        <v>69</v>
      </c>
      <c r="S24" s="46" t="s">
        <v>29</v>
      </c>
      <c r="T24" s="45" t="s">
        <v>55</v>
      </c>
      <c r="U24" s="48">
        <f t="shared" si="0"/>
        <v>0.48</v>
      </c>
      <c r="V24" s="48">
        <v>1</v>
      </c>
      <c r="W24" s="49">
        <v>5.0999999999999996</v>
      </c>
    </row>
    <row r="25" spans="1:23" s="50" customFormat="1" ht="12.75" x14ac:dyDescent="0.25">
      <c r="A25" s="36"/>
      <c r="B25" s="37" t="s">
        <v>243</v>
      </c>
      <c r="C25" s="38" t="s">
        <v>241</v>
      </c>
      <c r="D25" s="52">
        <v>2.0299999999999998</v>
      </c>
      <c r="E25" s="53">
        <v>2.84</v>
      </c>
      <c r="F25" s="41" t="s">
        <v>123</v>
      </c>
      <c r="G25" s="42">
        <v>5.59</v>
      </c>
      <c r="H25" s="43"/>
      <c r="I25" s="44" t="s">
        <v>208</v>
      </c>
      <c r="J25" s="45" t="s">
        <v>38</v>
      </c>
      <c r="K25" s="44" t="s">
        <v>208</v>
      </c>
      <c r="L25" s="45" t="s">
        <v>213</v>
      </c>
      <c r="M25" s="46" t="s">
        <v>60</v>
      </c>
      <c r="N25" s="46" t="s">
        <v>29</v>
      </c>
      <c r="O25" s="45" t="s">
        <v>61</v>
      </c>
      <c r="P25" s="46" t="s">
        <v>62</v>
      </c>
      <c r="Q25" s="47" t="s">
        <v>53</v>
      </c>
      <c r="R25" s="46" t="s">
        <v>69</v>
      </c>
      <c r="S25" s="46" t="s">
        <v>29</v>
      </c>
      <c r="T25" s="45" t="s">
        <v>55</v>
      </c>
      <c r="U25" s="48">
        <f t="shared" si="0"/>
        <v>1.0299999999999998</v>
      </c>
      <c r="V25" s="48">
        <v>1</v>
      </c>
      <c r="W25" s="49">
        <v>5.88</v>
      </c>
    </row>
    <row r="26" spans="1:23" s="50" customFormat="1" ht="12.75" x14ac:dyDescent="0.25">
      <c r="A26" s="36"/>
      <c r="B26" s="37" t="s">
        <v>244</v>
      </c>
      <c r="C26" s="38" t="s">
        <v>245</v>
      </c>
      <c r="D26" s="52">
        <v>10.199999999999999</v>
      </c>
      <c r="E26" s="53">
        <v>2.84</v>
      </c>
      <c r="F26" s="41"/>
      <c r="G26" s="42">
        <v>15.15</v>
      </c>
      <c r="H26" s="43"/>
      <c r="I26" s="44" t="s">
        <v>246</v>
      </c>
      <c r="J26" s="45" t="s">
        <v>59</v>
      </c>
      <c r="K26" s="44" t="s">
        <v>29</v>
      </c>
      <c r="L26" s="45" t="s">
        <v>29</v>
      </c>
      <c r="M26" s="46" t="s">
        <v>26</v>
      </c>
      <c r="N26" s="46" t="s">
        <v>27</v>
      </c>
      <c r="O26" s="45" t="s">
        <v>28</v>
      </c>
      <c r="P26" s="46" t="s">
        <v>29</v>
      </c>
      <c r="Q26" s="47" t="s">
        <v>29</v>
      </c>
      <c r="R26" s="46" t="s">
        <v>26</v>
      </c>
      <c r="S26" s="46" t="s">
        <v>27</v>
      </c>
      <c r="T26" s="45" t="s">
        <v>28</v>
      </c>
      <c r="U26" s="48">
        <f t="shared" si="0"/>
        <v>-0.80000000000000071</v>
      </c>
      <c r="V26" s="48">
        <v>11</v>
      </c>
      <c r="W26" s="49">
        <v>15.15</v>
      </c>
    </row>
    <row r="27" spans="1:23" s="50" customFormat="1" ht="25.5" x14ac:dyDescent="0.25">
      <c r="A27" s="36"/>
      <c r="B27" s="37" t="s">
        <v>247</v>
      </c>
      <c r="C27" s="38" t="s">
        <v>248</v>
      </c>
      <c r="D27" s="52">
        <v>43.27</v>
      </c>
      <c r="E27" s="53">
        <v>2.84</v>
      </c>
      <c r="F27" s="41"/>
      <c r="G27" s="42">
        <v>44.9</v>
      </c>
      <c r="H27" s="43"/>
      <c r="I27" s="44" t="s">
        <v>249</v>
      </c>
      <c r="J27" s="45" t="s">
        <v>59</v>
      </c>
      <c r="K27" s="44" t="s">
        <v>29</v>
      </c>
      <c r="L27" s="45" t="s">
        <v>29</v>
      </c>
      <c r="M27" s="46" t="s">
        <v>49</v>
      </c>
      <c r="N27" s="46" t="s">
        <v>27</v>
      </c>
      <c r="O27" s="45" t="s">
        <v>250</v>
      </c>
      <c r="P27" s="46" t="s">
        <v>78</v>
      </c>
      <c r="Q27" s="47" t="s">
        <v>79</v>
      </c>
      <c r="R27" s="46" t="s">
        <v>251</v>
      </c>
      <c r="S27" s="46" t="s">
        <v>43</v>
      </c>
      <c r="T27" s="45" t="s">
        <v>252</v>
      </c>
      <c r="U27" s="48">
        <f t="shared" si="0"/>
        <v>0.27000000000000313</v>
      </c>
      <c r="V27" s="48">
        <v>43</v>
      </c>
      <c r="W27" s="49">
        <v>44.86</v>
      </c>
    </row>
    <row r="28" spans="1:23" s="50" customFormat="1" ht="12.75" x14ac:dyDescent="0.25">
      <c r="A28" s="36"/>
      <c r="B28" s="37" t="s">
        <v>253</v>
      </c>
      <c r="C28" s="38" t="s">
        <v>254</v>
      </c>
      <c r="D28" s="52">
        <v>1.71</v>
      </c>
      <c r="E28" s="53">
        <v>2.84</v>
      </c>
      <c r="F28" s="41" t="s">
        <v>123</v>
      </c>
      <c r="G28" s="42">
        <v>5.71</v>
      </c>
      <c r="H28" s="43"/>
      <c r="I28" s="44" t="s">
        <v>246</v>
      </c>
      <c r="J28" s="45" t="s">
        <v>59</v>
      </c>
      <c r="K28" s="44" t="s">
        <v>29</v>
      </c>
      <c r="L28" s="45" t="s">
        <v>29</v>
      </c>
      <c r="M28" s="46" t="s">
        <v>60</v>
      </c>
      <c r="N28" s="46" t="s">
        <v>27</v>
      </c>
      <c r="O28" s="45" t="s">
        <v>28</v>
      </c>
      <c r="P28" s="46" t="s">
        <v>78</v>
      </c>
      <c r="Q28" s="47" t="s">
        <v>53</v>
      </c>
      <c r="R28" s="46" t="s">
        <v>69</v>
      </c>
      <c r="S28" s="46" t="s">
        <v>29</v>
      </c>
      <c r="T28" s="45" t="s">
        <v>55</v>
      </c>
      <c r="U28" s="48">
        <f t="shared" si="0"/>
        <v>0.71</v>
      </c>
      <c r="V28" s="48">
        <v>1</v>
      </c>
      <c r="W28" s="49">
        <v>5.41</v>
      </c>
    </row>
    <row r="29" spans="1:23" s="50" customFormat="1" ht="12.75" x14ac:dyDescent="0.25">
      <c r="A29" s="36"/>
      <c r="B29" s="37" t="s">
        <v>255</v>
      </c>
      <c r="C29" s="38" t="s">
        <v>256</v>
      </c>
      <c r="D29" s="52">
        <v>1.47</v>
      </c>
      <c r="E29" s="53">
        <v>2.84</v>
      </c>
      <c r="F29" s="41" t="s">
        <v>123</v>
      </c>
      <c r="G29" s="42">
        <v>5</v>
      </c>
      <c r="H29" s="43"/>
      <c r="I29" s="44" t="s">
        <v>246</v>
      </c>
      <c r="J29" s="45" t="s">
        <v>59</v>
      </c>
      <c r="K29" s="44" t="s">
        <v>29</v>
      </c>
      <c r="L29" s="45" t="s">
        <v>29</v>
      </c>
      <c r="M29" s="46" t="s">
        <v>60</v>
      </c>
      <c r="N29" s="46" t="s">
        <v>27</v>
      </c>
      <c r="O29" s="45" t="s">
        <v>28</v>
      </c>
      <c r="P29" s="46" t="s">
        <v>78</v>
      </c>
      <c r="Q29" s="47" t="s">
        <v>53</v>
      </c>
      <c r="R29" s="46" t="s">
        <v>69</v>
      </c>
      <c r="S29" s="46" t="s">
        <v>29</v>
      </c>
      <c r="T29" s="45" t="s">
        <v>55</v>
      </c>
      <c r="U29" s="48">
        <f t="shared" si="0"/>
        <v>0.47</v>
      </c>
      <c r="V29" s="48">
        <v>1</v>
      </c>
      <c r="W29" s="49">
        <v>5</v>
      </c>
    </row>
    <row r="30" spans="1:23" s="50" customFormat="1" ht="51" x14ac:dyDescent="0.25">
      <c r="A30" s="36"/>
      <c r="B30" s="37" t="s">
        <v>257</v>
      </c>
      <c r="C30" s="38" t="s">
        <v>258</v>
      </c>
      <c r="D30" s="39">
        <v>133.96</v>
      </c>
      <c r="E30" s="40">
        <v>2.84</v>
      </c>
      <c r="F30" s="41" t="s">
        <v>259</v>
      </c>
      <c r="G30" s="42">
        <v>76.91</v>
      </c>
      <c r="H30" s="43"/>
      <c r="I30" s="44" t="s">
        <v>260</v>
      </c>
      <c r="J30" s="45" t="s">
        <v>261</v>
      </c>
      <c r="K30" s="44" t="s">
        <v>260</v>
      </c>
      <c r="L30" s="45" t="s">
        <v>262</v>
      </c>
      <c r="M30" s="46" t="s">
        <v>26</v>
      </c>
      <c r="N30" s="46" t="s">
        <v>263</v>
      </c>
      <c r="O30" s="45" t="s">
        <v>264</v>
      </c>
      <c r="P30" s="46" t="s">
        <v>29</v>
      </c>
      <c r="Q30" s="47" t="s">
        <v>29</v>
      </c>
      <c r="R30" s="46" t="s">
        <v>265</v>
      </c>
      <c r="S30" s="46" t="s">
        <v>263</v>
      </c>
      <c r="T30" s="45" t="s">
        <v>266</v>
      </c>
      <c r="U30" s="48">
        <f t="shared" si="0"/>
        <v>-3.9999999999992042E-2</v>
      </c>
      <c r="V30" s="48">
        <v>134</v>
      </c>
      <c r="W30" s="49">
        <v>76.91</v>
      </c>
    </row>
    <row r="31" spans="1:23" s="50" customFormat="1" ht="25.5" x14ac:dyDescent="0.25">
      <c r="A31" s="36"/>
      <c r="B31" s="37" t="s">
        <v>267</v>
      </c>
      <c r="C31" s="38" t="s">
        <v>268</v>
      </c>
      <c r="D31" s="39">
        <v>25.44</v>
      </c>
      <c r="E31" s="40">
        <v>2.84</v>
      </c>
      <c r="F31" s="41" t="s">
        <v>269</v>
      </c>
      <c r="G31" s="42">
        <v>24.57</v>
      </c>
      <c r="H31" s="43"/>
      <c r="I31" s="44" t="s">
        <v>203</v>
      </c>
      <c r="J31" s="45" t="s">
        <v>38</v>
      </c>
      <c r="K31" s="44" t="s">
        <v>203</v>
      </c>
      <c r="L31" s="45" t="s">
        <v>39</v>
      </c>
      <c r="M31" s="46" t="s">
        <v>270</v>
      </c>
      <c r="N31" s="46" t="s">
        <v>233</v>
      </c>
      <c r="O31" s="45" t="s">
        <v>271</v>
      </c>
      <c r="P31" s="46" t="s">
        <v>29</v>
      </c>
      <c r="Q31" s="47" t="s">
        <v>29</v>
      </c>
      <c r="R31" s="46" t="s">
        <v>209</v>
      </c>
      <c r="S31" s="46" t="s">
        <v>210</v>
      </c>
      <c r="T31" s="45" t="s">
        <v>272</v>
      </c>
      <c r="U31" s="48">
        <f t="shared" si="0"/>
        <v>0.44000000000000128</v>
      </c>
      <c r="V31" s="48">
        <v>25</v>
      </c>
      <c r="W31" s="49">
        <v>24.57</v>
      </c>
    </row>
    <row r="32" spans="1:23" s="50" customFormat="1" ht="12.75" x14ac:dyDescent="0.25">
      <c r="A32" s="36"/>
      <c r="B32" s="37" t="s">
        <v>273</v>
      </c>
      <c r="C32" s="38" t="s">
        <v>274</v>
      </c>
      <c r="D32" s="52">
        <v>4.29</v>
      </c>
      <c r="E32" s="53">
        <v>2.84</v>
      </c>
      <c r="F32" s="41" t="s">
        <v>123</v>
      </c>
      <c r="G32" s="42">
        <v>8.69</v>
      </c>
      <c r="H32" s="43"/>
      <c r="I32" s="44" t="s">
        <v>208</v>
      </c>
      <c r="J32" s="45" t="s">
        <v>38</v>
      </c>
      <c r="K32" s="44" t="s">
        <v>208</v>
      </c>
      <c r="L32" s="45" t="s">
        <v>213</v>
      </c>
      <c r="M32" s="46" t="s">
        <v>60</v>
      </c>
      <c r="N32" s="46" t="s">
        <v>29</v>
      </c>
      <c r="O32" s="45" t="s">
        <v>61</v>
      </c>
      <c r="P32" s="46" t="s">
        <v>62</v>
      </c>
      <c r="Q32" s="47" t="s">
        <v>53</v>
      </c>
      <c r="R32" s="46" t="s">
        <v>69</v>
      </c>
      <c r="S32" s="46" t="s">
        <v>29</v>
      </c>
      <c r="T32" s="45" t="s">
        <v>55</v>
      </c>
      <c r="U32" s="48">
        <f t="shared" si="0"/>
        <v>0.29000000000000004</v>
      </c>
      <c r="V32" s="48">
        <v>4</v>
      </c>
      <c r="W32" s="49">
        <v>8.69</v>
      </c>
    </row>
    <row r="33" spans="1:23" s="50" customFormat="1" ht="25.5" x14ac:dyDescent="0.25">
      <c r="A33" s="36"/>
      <c r="B33" s="37" t="s">
        <v>275</v>
      </c>
      <c r="C33" s="38" t="s">
        <v>268</v>
      </c>
      <c r="D33" s="39">
        <v>25.44</v>
      </c>
      <c r="E33" s="40">
        <v>2.84</v>
      </c>
      <c r="F33" s="41" t="s">
        <v>269</v>
      </c>
      <c r="G33" s="42">
        <v>24.57</v>
      </c>
      <c r="H33" s="43"/>
      <c r="I33" s="44" t="s">
        <v>203</v>
      </c>
      <c r="J33" s="45" t="s">
        <v>38</v>
      </c>
      <c r="K33" s="44" t="s">
        <v>203</v>
      </c>
      <c r="L33" s="45" t="s">
        <v>39</v>
      </c>
      <c r="M33" s="46" t="s">
        <v>270</v>
      </c>
      <c r="N33" s="46" t="s">
        <v>233</v>
      </c>
      <c r="O33" s="45" t="s">
        <v>271</v>
      </c>
      <c r="P33" s="46" t="s">
        <v>29</v>
      </c>
      <c r="Q33" s="47" t="s">
        <v>29</v>
      </c>
      <c r="R33" s="46" t="s">
        <v>209</v>
      </c>
      <c r="S33" s="46" t="s">
        <v>210</v>
      </c>
      <c r="T33" s="45" t="s">
        <v>272</v>
      </c>
      <c r="U33" s="48">
        <f t="shared" si="0"/>
        <v>0.44000000000000128</v>
      </c>
      <c r="V33" s="48">
        <v>25</v>
      </c>
      <c r="W33" s="49">
        <v>24.57</v>
      </c>
    </row>
    <row r="34" spans="1:23" s="50" customFormat="1" ht="12.75" x14ac:dyDescent="0.25">
      <c r="A34" s="36"/>
      <c r="B34" s="37" t="s">
        <v>276</v>
      </c>
      <c r="C34" s="38" t="s">
        <v>274</v>
      </c>
      <c r="D34" s="52">
        <v>4.29</v>
      </c>
      <c r="E34" s="53">
        <v>2.84</v>
      </c>
      <c r="F34" s="41" t="s">
        <v>123</v>
      </c>
      <c r="G34" s="42">
        <v>8.69</v>
      </c>
      <c r="H34" s="43"/>
      <c r="I34" s="44" t="s">
        <v>208</v>
      </c>
      <c r="J34" s="45" t="s">
        <v>38</v>
      </c>
      <c r="K34" s="44" t="s">
        <v>208</v>
      </c>
      <c r="L34" s="45" t="s">
        <v>213</v>
      </c>
      <c r="M34" s="46" t="s">
        <v>60</v>
      </c>
      <c r="N34" s="46" t="s">
        <v>29</v>
      </c>
      <c r="O34" s="45" t="s">
        <v>61</v>
      </c>
      <c r="P34" s="46" t="s">
        <v>62</v>
      </c>
      <c r="Q34" s="47" t="s">
        <v>53</v>
      </c>
      <c r="R34" s="46" t="s">
        <v>69</v>
      </c>
      <c r="S34" s="46" t="s">
        <v>29</v>
      </c>
      <c r="T34" s="45" t="s">
        <v>55</v>
      </c>
      <c r="U34" s="48">
        <f t="shared" si="0"/>
        <v>0.29000000000000004</v>
      </c>
      <c r="V34" s="48">
        <v>4</v>
      </c>
      <c r="W34" s="49">
        <v>8.69</v>
      </c>
    </row>
    <row r="35" spans="1:23" s="50" customFormat="1" ht="25.5" x14ac:dyDescent="0.25">
      <c r="A35" s="36"/>
      <c r="B35" s="37" t="s">
        <v>277</v>
      </c>
      <c r="C35" s="38" t="s">
        <v>268</v>
      </c>
      <c r="D35" s="39">
        <v>25.44</v>
      </c>
      <c r="E35" s="40">
        <v>2.84</v>
      </c>
      <c r="F35" s="41" t="s">
        <v>269</v>
      </c>
      <c r="G35" s="42">
        <v>24.57</v>
      </c>
      <c r="H35" s="43"/>
      <c r="I35" s="44" t="s">
        <v>203</v>
      </c>
      <c r="J35" s="45" t="s">
        <v>38</v>
      </c>
      <c r="K35" s="44" t="s">
        <v>203</v>
      </c>
      <c r="L35" s="45" t="s">
        <v>39</v>
      </c>
      <c r="M35" s="46" t="s">
        <v>270</v>
      </c>
      <c r="N35" s="46" t="s">
        <v>233</v>
      </c>
      <c r="O35" s="45" t="s">
        <v>271</v>
      </c>
      <c r="P35" s="46" t="s">
        <v>29</v>
      </c>
      <c r="Q35" s="47" t="s">
        <v>29</v>
      </c>
      <c r="R35" s="46" t="s">
        <v>209</v>
      </c>
      <c r="S35" s="46" t="s">
        <v>210</v>
      </c>
      <c r="T35" s="45" t="s">
        <v>272</v>
      </c>
      <c r="U35" s="48">
        <f t="shared" si="0"/>
        <v>0.44000000000000128</v>
      </c>
      <c r="V35" s="48">
        <v>25</v>
      </c>
      <c r="W35" s="49">
        <v>24.57</v>
      </c>
    </row>
    <row r="36" spans="1:23" s="50" customFormat="1" ht="12.75" x14ac:dyDescent="0.25">
      <c r="A36" s="36"/>
      <c r="B36" s="37" t="s">
        <v>278</v>
      </c>
      <c r="C36" s="38" t="s">
        <v>274</v>
      </c>
      <c r="D36" s="52">
        <v>4.34</v>
      </c>
      <c r="E36" s="53">
        <v>2.84</v>
      </c>
      <c r="F36" s="41" t="s">
        <v>123</v>
      </c>
      <c r="G36" s="42">
        <v>8.69</v>
      </c>
      <c r="H36" s="43"/>
      <c r="I36" s="44" t="s">
        <v>208</v>
      </c>
      <c r="J36" s="45" t="s">
        <v>38</v>
      </c>
      <c r="K36" s="44" t="s">
        <v>208</v>
      </c>
      <c r="L36" s="45" t="s">
        <v>213</v>
      </c>
      <c r="M36" s="46" t="s">
        <v>60</v>
      </c>
      <c r="N36" s="46" t="s">
        <v>29</v>
      </c>
      <c r="O36" s="45" t="s">
        <v>61</v>
      </c>
      <c r="P36" s="46" t="s">
        <v>62</v>
      </c>
      <c r="Q36" s="47" t="s">
        <v>53</v>
      </c>
      <c r="R36" s="46" t="s">
        <v>69</v>
      </c>
      <c r="S36" s="46" t="s">
        <v>29</v>
      </c>
      <c r="T36" s="45" t="s">
        <v>55</v>
      </c>
      <c r="U36" s="48">
        <f t="shared" si="0"/>
        <v>0.33999999999999986</v>
      </c>
      <c r="V36" s="48">
        <v>4</v>
      </c>
      <c r="W36" s="49">
        <v>8.69</v>
      </c>
    </row>
    <row r="37" spans="1:23" s="50" customFormat="1" ht="25.5" x14ac:dyDescent="0.25">
      <c r="A37" s="36"/>
      <c r="B37" s="37" t="s">
        <v>279</v>
      </c>
      <c r="C37" s="38" t="s">
        <v>268</v>
      </c>
      <c r="D37" s="39">
        <v>25.44</v>
      </c>
      <c r="E37" s="40">
        <v>2.84</v>
      </c>
      <c r="F37" s="41" t="s">
        <v>269</v>
      </c>
      <c r="G37" s="42">
        <v>24.57</v>
      </c>
      <c r="H37" s="43"/>
      <c r="I37" s="44" t="s">
        <v>203</v>
      </c>
      <c r="J37" s="45" t="s">
        <v>38</v>
      </c>
      <c r="K37" s="44" t="s">
        <v>203</v>
      </c>
      <c r="L37" s="45" t="s">
        <v>39</v>
      </c>
      <c r="M37" s="46" t="s">
        <v>270</v>
      </c>
      <c r="N37" s="46" t="s">
        <v>233</v>
      </c>
      <c r="O37" s="45" t="s">
        <v>271</v>
      </c>
      <c r="P37" s="46" t="s">
        <v>29</v>
      </c>
      <c r="Q37" s="47" t="s">
        <v>29</v>
      </c>
      <c r="R37" s="46" t="s">
        <v>209</v>
      </c>
      <c r="S37" s="46" t="s">
        <v>210</v>
      </c>
      <c r="T37" s="45" t="s">
        <v>272</v>
      </c>
      <c r="U37" s="48">
        <f t="shared" si="0"/>
        <v>0.44000000000000128</v>
      </c>
      <c r="V37" s="48">
        <v>25</v>
      </c>
      <c r="W37" s="49">
        <v>24.57</v>
      </c>
    </row>
    <row r="38" spans="1:23" s="50" customFormat="1" ht="12.75" x14ac:dyDescent="0.25">
      <c r="A38" s="36"/>
      <c r="B38" s="37" t="s">
        <v>280</v>
      </c>
      <c r="C38" s="38" t="s">
        <v>274</v>
      </c>
      <c r="D38" s="52">
        <v>4.29</v>
      </c>
      <c r="E38" s="53">
        <v>2.84</v>
      </c>
      <c r="F38" s="41" t="s">
        <v>123</v>
      </c>
      <c r="G38" s="42">
        <v>8.69</v>
      </c>
      <c r="H38" s="43"/>
      <c r="I38" s="44" t="s">
        <v>208</v>
      </c>
      <c r="J38" s="45" t="s">
        <v>38</v>
      </c>
      <c r="K38" s="44" t="s">
        <v>208</v>
      </c>
      <c r="L38" s="45" t="s">
        <v>213</v>
      </c>
      <c r="M38" s="46" t="s">
        <v>60</v>
      </c>
      <c r="N38" s="46" t="s">
        <v>29</v>
      </c>
      <c r="O38" s="45" t="s">
        <v>61</v>
      </c>
      <c r="P38" s="46" t="s">
        <v>62</v>
      </c>
      <c r="Q38" s="47" t="s">
        <v>53</v>
      </c>
      <c r="R38" s="46" t="s">
        <v>69</v>
      </c>
      <c r="S38" s="46" t="s">
        <v>29</v>
      </c>
      <c r="T38" s="45" t="s">
        <v>55</v>
      </c>
      <c r="U38" s="48">
        <f t="shared" si="0"/>
        <v>0.29000000000000004</v>
      </c>
      <c r="V38" s="48">
        <v>4</v>
      </c>
      <c r="W38" s="49">
        <v>8.69</v>
      </c>
    </row>
    <row r="39" spans="1:23" s="50" customFormat="1" ht="25.5" x14ac:dyDescent="0.25">
      <c r="A39" s="36"/>
      <c r="B39" s="37" t="s">
        <v>281</v>
      </c>
      <c r="C39" s="38" t="s">
        <v>268</v>
      </c>
      <c r="D39" s="39">
        <v>25.44</v>
      </c>
      <c r="E39" s="40">
        <v>2.84</v>
      </c>
      <c r="F39" s="41" t="s">
        <v>269</v>
      </c>
      <c r="G39" s="42">
        <v>24.57</v>
      </c>
      <c r="H39" s="43"/>
      <c r="I39" s="44" t="s">
        <v>203</v>
      </c>
      <c r="J39" s="45" t="s">
        <v>38</v>
      </c>
      <c r="K39" s="44" t="s">
        <v>203</v>
      </c>
      <c r="L39" s="45" t="s">
        <v>39</v>
      </c>
      <c r="M39" s="46" t="s">
        <v>270</v>
      </c>
      <c r="N39" s="46" t="s">
        <v>233</v>
      </c>
      <c r="O39" s="45" t="s">
        <v>271</v>
      </c>
      <c r="P39" s="46" t="s">
        <v>29</v>
      </c>
      <c r="Q39" s="47" t="s">
        <v>29</v>
      </c>
      <c r="R39" s="46" t="s">
        <v>209</v>
      </c>
      <c r="S39" s="46" t="s">
        <v>210</v>
      </c>
      <c r="T39" s="45" t="s">
        <v>272</v>
      </c>
      <c r="U39" s="48">
        <f t="shared" si="0"/>
        <v>0.44000000000000128</v>
      </c>
      <c r="V39" s="48">
        <v>25</v>
      </c>
      <c r="W39" s="49">
        <v>24.57</v>
      </c>
    </row>
    <row r="40" spans="1:23" s="50" customFormat="1" ht="12.75" x14ac:dyDescent="0.25">
      <c r="A40" s="36"/>
      <c r="B40" s="37" t="s">
        <v>282</v>
      </c>
      <c r="C40" s="38" t="s">
        <v>274</v>
      </c>
      <c r="D40" s="52">
        <v>4.34</v>
      </c>
      <c r="E40" s="53">
        <v>2.84</v>
      </c>
      <c r="F40" s="41" t="s">
        <v>123</v>
      </c>
      <c r="G40" s="42">
        <v>8.69</v>
      </c>
      <c r="H40" s="43"/>
      <c r="I40" s="44" t="s">
        <v>208</v>
      </c>
      <c r="J40" s="45" t="s">
        <v>38</v>
      </c>
      <c r="K40" s="44" t="s">
        <v>208</v>
      </c>
      <c r="L40" s="45" t="s">
        <v>213</v>
      </c>
      <c r="M40" s="46" t="s">
        <v>60</v>
      </c>
      <c r="N40" s="46" t="s">
        <v>29</v>
      </c>
      <c r="O40" s="45" t="s">
        <v>61</v>
      </c>
      <c r="P40" s="46" t="s">
        <v>62</v>
      </c>
      <c r="Q40" s="47" t="s">
        <v>53</v>
      </c>
      <c r="R40" s="46" t="s">
        <v>69</v>
      </c>
      <c r="S40" s="46" t="s">
        <v>29</v>
      </c>
      <c r="T40" s="45" t="s">
        <v>55</v>
      </c>
      <c r="U40" s="48">
        <f t="shared" si="0"/>
        <v>0.33999999999999986</v>
      </c>
      <c r="V40" s="48">
        <v>4</v>
      </c>
      <c r="W40" s="49">
        <v>8.69</v>
      </c>
    </row>
    <row r="41" spans="1:23" s="50" customFormat="1" ht="12.75" x14ac:dyDescent="0.25">
      <c r="A41" s="36"/>
      <c r="B41" s="37" t="s">
        <v>283</v>
      </c>
      <c r="C41" s="38" t="s">
        <v>164</v>
      </c>
      <c r="D41" s="52"/>
      <c r="E41" s="53"/>
      <c r="F41" s="41"/>
      <c r="G41" s="42"/>
      <c r="H41" s="43"/>
      <c r="I41" s="44" t="s">
        <v>29</v>
      </c>
      <c r="J41" s="45" t="s">
        <v>29</v>
      </c>
      <c r="K41" s="44" t="s">
        <v>29</v>
      </c>
      <c r="L41" s="45" t="s">
        <v>29</v>
      </c>
      <c r="M41" s="46" t="s">
        <v>168</v>
      </c>
      <c r="N41" s="46" t="s">
        <v>29</v>
      </c>
      <c r="O41" s="45" t="s">
        <v>169</v>
      </c>
      <c r="P41" s="46" t="s">
        <v>29</v>
      </c>
      <c r="Q41" s="47" t="s">
        <v>29</v>
      </c>
      <c r="R41" s="44" t="s">
        <v>29</v>
      </c>
      <c r="S41" s="44" t="s">
        <v>29</v>
      </c>
      <c r="T41" s="45" t="s">
        <v>29</v>
      </c>
      <c r="U41" s="48">
        <f t="shared" si="0"/>
        <v>0</v>
      </c>
      <c r="V41" s="48">
        <v>0</v>
      </c>
      <c r="W41" s="49"/>
    </row>
    <row r="42" spans="1:23" s="50" customFormat="1" ht="12.75" x14ac:dyDescent="0.25">
      <c r="A42" s="36"/>
      <c r="B42" s="37" t="s">
        <v>284</v>
      </c>
      <c r="C42" s="38" t="s">
        <v>171</v>
      </c>
      <c r="D42" s="52"/>
      <c r="E42" s="53"/>
      <c r="F42" s="41"/>
      <c r="G42" s="42"/>
      <c r="H42" s="43"/>
      <c r="I42" s="44" t="s">
        <v>29</v>
      </c>
      <c r="J42" s="45" t="s">
        <v>29</v>
      </c>
      <c r="K42" s="44" t="s">
        <v>29</v>
      </c>
      <c r="L42" s="45" t="s">
        <v>29</v>
      </c>
      <c r="M42" s="46" t="s">
        <v>168</v>
      </c>
      <c r="N42" s="46" t="s">
        <v>29</v>
      </c>
      <c r="O42" s="45" t="s">
        <v>169</v>
      </c>
      <c r="P42" s="46" t="s">
        <v>29</v>
      </c>
      <c r="Q42" s="47" t="s">
        <v>29</v>
      </c>
      <c r="R42" s="44" t="s">
        <v>29</v>
      </c>
      <c r="S42" s="44" t="s">
        <v>29</v>
      </c>
      <c r="T42" s="45" t="s">
        <v>29</v>
      </c>
      <c r="U42" s="48">
        <f t="shared" si="0"/>
        <v>0</v>
      </c>
      <c r="V42" s="48">
        <v>0</v>
      </c>
      <c r="W42" s="49"/>
    </row>
    <row r="43" spans="1:23" s="50" customFormat="1" ht="12.75" x14ac:dyDescent="0.25">
      <c r="A43" s="36"/>
      <c r="B43" s="37" t="s">
        <v>285</v>
      </c>
      <c r="C43" s="38" t="s">
        <v>173</v>
      </c>
      <c r="D43" s="52"/>
      <c r="E43" s="53"/>
      <c r="F43" s="41"/>
      <c r="G43" s="42"/>
      <c r="H43" s="43"/>
      <c r="I43" s="44" t="s">
        <v>29</v>
      </c>
      <c r="J43" s="45" t="s">
        <v>29</v>
      </c>
      <c r="K43" s="44" t="s">
        <v>29</v>
      </c>
      <c r="L43" s="45" t="s">
        <v>29</v>
      </c>
      <c r="M43" s="46" t="s">
        <v>168</v>
      </c>
      <c r="N43" s="46" t="s">
        <v>29</v>
      </c>
      <c r="O43" s="45" t="s">
        <v>169</v>
      </c>
      <c r="P43" s="46" t="s">
        <v>29</v>
      </c>
      <c r="Q43" s="47" t="s">
        <v>29</v>
      </c>
      <c r="R43" s="46" t="s">
        <v>168</v>
      </c>
      <c r="S43" s="46" t="s">
        <v>29</v>
      </c>
      <c r="T43" s="45" t="s">
        <v>169</v>
      </c>
      <c r="U43" s="48">
        <f t="shared" si="0"/>
        <v>0</v>
      </c>
      <c r="V43" s="48">
        <v>0</v>
      </c>
      <c r="W43" s="49"/>
    </row>
    <row r="44" spans="1:23" s="50" customFormat="1" ht="12.75" x14ac:dyDescent="0.25">
      <c r="A44" s="36"/>
      <c r="B44" s="37" t="s">
        <v>286</v>
      </c>
      <c r="C44" s="38" t="s">
        <v>287</v>
      </c>
      <c r="D44" s="52">
        <v>14.04</v>
      </c>
      <c r="E44" s="53"/>
      <c r="F44" s="41"/>
      <c r="G44" s="42">
        <v>21.64</v>
      </c>
      <c r="H44" s="43"/>
      <c r="I44" s="44" t="s">
        <v>288</v>
      </c>
      <c r="J44" s="45" t="s">
        <v>59</v>
      </c>
      <c r="K44" s="44" t="s">
        <v>288</v>
      </c>
      <c r="L44" s="45" t="s">
        <v>289</v>
      </c>
      <c r="M44" s="46" t="s">
        <v>178</v>
      </c>
      <c r="N44" s="46" t="s">
        <v>29</v>
      </c>
      <c r="O44" s="45" t="s">
        <v>179</v>
      </c>
      <c r="P44" s="46" t="s">
        <v>29</v>
      </c>
      <c r="Q44" s="47" t="s">
        <v>29</v>
      </c>
      <c r="R44" s="46" t="s">
        <v>290</v>
      </c>
      <c r="S44" s="46" t="s">
        <v>29</v>
      </c>
      <c r="T44" s="45" t="s">
        <v>291</v>
      </c>
      <c r="U44" s="48">
        <f t="shared" si="0"/>
        <v>1.0399999999999991</v>
      </c>
      <c r="V44" s="48">
        <v>13</v>
      </c>
      <c r="W44" s="49">
        <v>21.64</v>
      </c>
    </row>
    <row r="45" spans="1:23" s="50" customFormat="1" ht="12.75" x14ac:dyDescent="0.25">
      <c r="A45" s="36"/>
      <c r="B45" s="37" t="s">
        <v>292</v>
      </c>
      <c r="C45" s="38" t="s">
        <v>287</v>
      </c>
      <c r="D45" s="52">
        <v>7.02</v>
      </c>
      <c r="E45" s="53"/>
      <c r="F45" s="41"/>
      <c r="G45" s="42">
        <v>12.32</v>
      </c>
      <c r="H45" s="43"/>
      <c r="I45" s="44" t="s">
        <v>288</v>
      </c>
      <c r="J45" s="45" t="s">
        <v>59</v>
      </c>
      <c r="K45" s="44" t="s">
        <v>288</v>
      </c>
      <c r="L45" s="45" t="s">
        <v>289</v>
      </c>
      <c r="M45" s="46" t="s">
        <v>178</v>
      </c>
      <c r="N45" s="46" t="s">
        <v>29</v>
      </c>
      <c r="O45" s="45" t="s">
        <v>179</v>
      </c>
      <c r="P45" s="46" t="s">
        <v>29</v>
      </c>
      <c r="Q45" s="47" t="s">
        <v>29</v>
      </c>
      <c r="R45" s="46" t="s">
        <v>290</v>
      </c>
      <c r="S45" s="46" t="s">
        <v>29</v>
      </c>
      <c r="T45" s="45" t="s">
        <v>291</v>
      </c>
      <c r="U45" s="48">
        <f t="shared" si="0"/>
        <v>1.0199999999999996</v>
      </c>
      <c r="V45" s="48">
        <v>6</v>
      </c>
      <c r="W45" s="49">
        <v>12.32</v>
      </c>
    </row>
    <row r="46" spans="1:23" s="50" customFormat="1" ht="12.75" x14ac:dyDescent="0.25">
      <c r="A46" s="36"/>
      <c r="B46" s="37" t="s">
        <v>293</v>
      </c>
      <c r="C46" s="38" t="s">
        <v>287</v>
      </c>
      <c r="D46" s="52">
        <v>7.02</v>
      </c>
      <c r="E46" s="53"/>
      <c r="F46" s="41"/>
      <c r="G46" s="42">
        <v>12.32</v>
      </c>
      <c r="H46" s="43"/>
      <c r="I46" s="44" t="s">
        <v>288</v>
      </c>
      <c r="J46" s="45" t="s">
        <v>59</v>
      </c>
      <c r="K46" s="44" t="s">
        <v>288</v>
      </c>
      <c r="L46" s="45" t="s">
        <v>289</v>
      </c>
      <c r="M46" s="46" t="s">
        <v>178</v>
      </c>
      <c r="N46" s="46" t="s">
        <v>29</v>
      </c>
      <c r="O46" s="45" t="s">
        <v>179</v>
      </c>
      <c r="P46" s="46" t="s">
        <v>29</v>
      </c>
      <c r="Q46" s="47" t="s">
        <v>29</v>
      </c>
      <c r="R46" s="46" t="s">
        <v>290</v>
      </c>
      <c r="S46" s="46" t="s">
        <v>29</v>
      </c>
      <c r="T46" s="45" t="s">
        <v>291</v>
      </c>
      <c r="U46" s="48">
        <f t="shared" si="0"/>
        <v>1.0199999999999996</v>
      </c>
      <c r="V46" s="48">
        <v>6</v>
      </c>
      <c r="W46" s="49">
        <v>12.32</v>
      </c>
    </row>
    <row r="47" spans="1:23" s="50" customFormat="1" ht="12.75" x14ac:dyDescent="0.25">
      <c r="A47" s="36"/>
      <c r="B47" s="37" t="s">
        <v>294</v>
      </c>
      <c r="C47" s="38" t="s">
        <v>287</v>
      </c>
      <c r="D47" s="52">
        <v>7.02</v>
      </c>
      <c r="E47" s="53"/>
      <c r="F47" s="41"/>
      <c r="G47" s="42">
        <v>12.32</v>
      </c>
      <c r="H47" s="43"/>
      <c r="I47" s="44" t="s">
        <v>288</v>
      </c>
      <c r="J47" s="45" t="s">
        <v>59</v>
      </c>
      <c r="K47" s="44" t="s">
        <v>288</v>
      </c>
      <c r="L47" s="45" t="s">
        <v>289</v>
      </c>
      <c r="M47" s="46" t="s">
        <v>178</v>
      </c>
      <c r="N47" s="46" t="s">
        <v>29</v>
      </c>
      <c r="O47" s="45" t="s">
        <v>179</v>
      </c>
      <c r="P47" s="46" t="s">
        <v>29</v>
      </c>
      <c r="Q47" s="47" t="s">
        <v>29</v>
      </c>
      <c r="R47" s="46" t="s">
        <v>290</v>
      </c>
      <c r="S47" s="46" t="s">
        <v>29</v>
      </c>
      <c r="T47" s="45" t="s">
        <v>291</v>
      </c>
      <c r="U47" s="48">
        <f t="shared" si="0"/>
        <v>1.0199999999999996</v>
      </c>
      <c r="V47" s="48">
        <v>6</v>
      </c>
      <c r="W47" s="49">
        <v>12.32</v>
      </c>
    </row>
    <row r="48" spans="1:23" s="50" customFormat="1" ht="12.75" x14ac:dyDescent="0.25">
      <c r="A48" s="36"/>
      <c r="B48" s="37" t="s">
        <v>295</v>
      </c>
      <c r="C48" s="38" t="s">
        <v>287</v>
      </c>
      <c r="D48" s="52">
        <v>7.02</v>
      </c>
      <c r="E48" s="53"/>
      <c r="F48" s="41"/>
      <c r="G48" s="42">
        <v>12.32</v>
      </c>
      <c r="H48" s="43"/>
      <c r="I48" s="44" t="s">
        <v>288</v>
      </c>
      <c r="J48" s="45" t="s">
        <v>59</v>
      </c>
      <c r="K48" s="44" t="s">
        <v>288</v>
      </c>
      <c r="L48" s="45" t="s">
        <v>289</v>
      </c>
      <c r="M48" s="46" t="s">
        <v>178</v>
      </c>
      <c r="N48" s="46" t="s">
        <v>29</v>
      </c>
      <c r="O48" s="45" t="s">
        <v>179</v>
      </c>
      <c r="P48" s="46" t="s">
        <v>29</v>
      </c>
      <c r="Q48" s="47" t="s">
        <v>29</v>
      </c>
      <c r="R48" s="46" t="s">
        <v>290</v>
      </c>
      <c r="S48" s="46" t="s">
        <v>29</v>
      </c>
      <c r="T48" s="45" t="s">
        <v>291</v>
      </c>
      <c r="U48" s="48">
        <f t="shared" si="0"/>
        <v>1.0199999999999996</v>
      </c>
      <c r="V48" s="48">
        <v>6</v>
      </c>
      <c r="W48" s="49">
        <v>12.32</v>
      </c>
    </row>
    <row r="49" spans="1:23" s="50" customFormat="1" ht="12.75" x14ac:dyDescent="0.25">
      <c r="A49" s="36"/>
      <c r="B49" s="37" t="s">
        <v>296</v>
      </c>
      <c r="C49" s="38" t="s">
        <v>287</v>
      </c>
      <c r="D49" s="52">
        <v>7.02</v>
      </c>
      <c r="E49" s="53"/>
      <c r="F49" s="41"/>
      <c r="G49" s="42">
        <v>12.32</v>
      </c>
      <c r="H49" s="43"/>
      <c r="I49" s="44" t="s">
        <v>288</v>
      </c>
      <c r="J49" s="45" t="s">
        <v>59</v>
      </c>
      <c r="K49" s="44" t="s">
        <v>288</v>
      </c>
      <c r="L49" s="45" t="s">
        <v>289</v>
      </c>
      <c r="M49" s="46" t="s">
        <v>178</v>
      </c>
      <c r="N49" s="46" t="s">
        <v>29</v>
      </c>
      <c r="O49" s="45" t="s">
        <v>179</v>
      </c>
      <c r="P49" s="46" t="s">
        <v>29</v>
      </c>
      <c r="Q49" s="47" t="s">
        <v>29</v>
      </c>
      <c r="R49" s="46" t="s">
        <v>290</v>
      </c>
      <c r="S49" s="46" t="s">
        <v>29</v>
      </c>
      <c r="T49" s="45" t="s">
        <v>291</v>
      </c>
      <c r="U49" s="48">
        <f t="shared" si="0"/>
        <v>1.0199999999999996</v>
      </c>
      <c r="V49" s="48">
        <v>6</v>
      </c>
      <c r="W49" s="49">
        <v>12.32</v>
      </c>
    </row>
    <row r="50" spans="1:23" s="50" customFormat="1" ht="12.75" x14ac:dyDescent="0.25">
      <c r="A50" s="36"/>
      <c r="B50" s="37" t="s">
        <v>297</v>
      </c>
      <c r="C50" s="38" t="s">
        <v>181</v>
      </c>
      <c r="D50" s="52"/>
      <c r="E50" s="53"/>
      <c r="F50" s="41"/>
      <c r="G50" s="42"/>
      <c r="H50" s="43"/>
      <c r="I50" s="44" t="s">
        <v>29</v>
      </c>
      <c r="J50" s="45" t="s">
        <v>29</v>
      </c>
      <c r="K50" s="44" t="s">
        <v>29</v>
      </c>
      <c r="L50" s="45" t="s">
        <v>29</v>
      </c>
      <c r="M50" s="46" t="s">
        <v>168</v>
      </c>
      <c r="N50" s="46" t="s">
        <v>29</v>
      </c>
      <c r="O50" s="45" t="s">
        <v>169</v>
      </c>
      <c r="P50" s="46" t="s">
        <v>29</v>
      </c>
      <c r="Q50" s="47" t="s">
        <v>29</v>
      </c>
      <c r="R50" s="46" t="s">
        <v>29</v>
      </c>
      <c r="S50" s="46" t="s">
        <v>29</v>
      </c>
      <c r="T50" s="45" t="s">
        <v>29</v>
      </c>
      <c r="U50" s="48">
        <f t="shared" si="0"/>
        <v>0</v>
      </c>
      <c r="V50" s="48"/>
      <c r="W50" s="49"/>
    </row>
    <row r="51" spans="1:23" s="50" customFormat="1" ht="12.75" x14ac:dyDescent="0.25">
      <c r="A51" s="36"/>
      <c r="B51" s="37" t="s">
        <v>298</v>
      </c>
      <c r="C51" s="38" t="s">
        <v>181</v>
      </c>
      <c r="D51" s="52"/>
      <c r="E51" s="53"/>
      <c r="F51" s="41"/>
      <c r="G51" s="42"/>
      <c r="H51" s="43"/>
      <c r="I51" s="44" t="s">
        <v>29</v>
      </c>
      <c r="J51" s="45" t="s">
        <v>29</v>
      </c>
      <c r="K51" s="44" t="s">
        <v>29</v>
      </c>
      <c r="L51" s="45" t="s">
        <v>29</v>
      </c>
      <c r="M51" s="46" t="s">
        <v>168</v>
      </c>
      <c r="N51" s="46" t="s">
        <v>29</v>
      </c>
      <c r="O51" s="45" t="s">
        <v>169</v>
      </c>
      <c r="P51" s="46" t="s">
        <v>29</v>
      </c>
      <c r="Q51" s="47" t="s">
        <v>29</v>
      </c>
      <c r="R51" s="46" t="s">
        <v>29</v>
      </c>
      <c r="S51" s="46" t="s">
        <v>29</v>
      </c>
      <c r="T51" s="45" t="s">
        <v>29</v>
      </c>
      <c r="U51" s="48">
        <f t="shared" si="0"/>
        <v>0</v>
      </c>
      <c r="V51" s="48"/>
      <c r="W51" s="49"/>
    </row>
    <row r="52" spans="1:23" s="50" customFormat="1" ht="12.75" x14ac:dyDescent="0.25">
      <c r="A52" s="36"/>
      <c r="B52" s="37" t="s">
        <v>299</v>
      </c>
      <c r="C52" s="38" t="s">
        <v>181</v>
      </c>
      <c r="D52" s="52"/>
      <c r="E52" s="53"/>
      <c r="F52" s="41"/>
      <c r="G52" s="42"/>
      <c r="H52" s="43"/>
      <c r="I52" s="44" t="s">
        <v>29</v>
      </c>
      <c r="J52" s="45" t="s">
        <v>29</v>
      </c>
      <c r="K52" s="44" t="s">
        <v>29</v>
      </c>
      <c r="L52" s="45" t="s">
        <v>29</v>
      </c>
      <c r="M52" s="46" t="s">
        <v>168</v>
      </c>
      <c r="N52" s="46" t="s">
        <v>29</v>
      </c>
      <c r="O52" s="45" t="s">
        <v>169</v>
      </c>
      <c r="P52" s="46" t="s">
        <v>29</v>
      </c>
      <c r="Q52" s="47" t="s">
        <v>29</v>
      </c>
      <c r="R52" s="46" t="s">
        <v>29</v>
      </c>
      <c r="S52" s="46" t="s">
        <v>29</v>
      </c>
      <c r="T52" s="45" t="s">
        <v>29</v>
      </c>
      <c r="U52" s="48">
        <f t="shared" si="0"/>
        <v>0</v>
      </c>
      <c r="V52" s="48"/>
      <c r="W52" s="49"/>
    </row>
  </sheetData>
  <mergeCells count="6">
    <mergeCell ref="R3:T3"/>
    <mergeCell ref="B3:C3"/>
    <mergeCell ref="H3:J3"/>
    <mergeCell ref="K3:L3"/>
    <mergeCell ref="M3:O3"/>
    <mergeCell ref="P3:Q3"/>
  </mergeCells>
  <conditionalFormatting sqref="U6:U52">
    <cfRule type="cellIs" dxfId="11" priority="2" operator="greaterThanOrEqual">
      <formula>"-0,5"</formula>
    </cfRule>
  </conditionalFormatting>
  <conditionalFormatting sqref="U6:U52">
    <cfRule type="cellIs" dxfId="10" priority="3" operator="lessThanOrEqual">
      <formula>"0,5"</formula>
    </cfRule>
  </conditionalFormatting>
  <printOptions horizontalCentered="1"/>
  <pageMargins left="0.59027777777777801" right="0.59027777777777801" top="0.98402777777777795" bottom="0.78749999999999998" header="0.59027777777777801" footer="0.39374999999999999"/>
  <pageSetup paperSize="8" scale="80" firstPageNumber="0" orientation="landscape" horizontalDpi="300" verticalDpi="300" r:id="rId1"/>
  <headerFooter>
    <oddHeader>&amp;L&amp;10Domov pro seniory HUSTOPEČE
SO 01&amp;R&amp;10díl 1.1 - Architektonické a stavebně technické řešení
&amp;12TABULKA MÍSTNOSTÍ</oddHeader>
    <oddFooter>&amp;L&amp;10VPÚ DECO PRAHA a.s.&amp;R&amp;10Strana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53"/>
  <sheetViews>
    <sheetView view="pageBreakPreview" zoomScale="90" zoomScaleNormal="90" zoomScalePageLayoutView="90" workbookViewId="0">
      <pane ySplit="5" topLeftCell="A6" activePane="bottomLeft" state="frozen"/>
      <selection activeCell="D1" sqref="D1"/>
      <selection pane="bottomLeft" activeCell="F60" sqref="F60"/>
    </sheetView>
  </sheetViews>
  <sheetFormatPr defaultColWidth="9.140625" defaultRowHeight="15" x14ac:dyDescent="0.25"/>
  <cols>
    <col min="1" max="1" width="0.42578125" style="5" customWidth="1"/>
    <col min="2" max="2" width="8.7109375" style="6" customWidth="1"/>
    <col min="3" max="3" width="37.7109375" style="7" customWidth="1"/>
    <col min="4" max="4" width="10.5703125" style="8" customWidth="1"/>
    <col min="5" max="5" width="10.5703125" style="9" customWidth="1"/>
    <col min="6" max="6" width="10.5703125" style="7" customWidth="1"/>
    <col min="7" max="7" width="0.85546875" style="5" customWidth="1"/>
    <col min="8" max="8" width="18.7109375" style="7" hidden="1" customWidth="1"/>
    <col min="9" max="9" width="9.28515625" style="10" customWidth="1"/>
    <col min="10" max="10" width="18.7109375" style="11" customWidth="1"/>
    <col min="11" max="11" width="9.28515625" style="12" customWidth="1"/>
    <col min="12" max="12" width="18.7109375" style="11" customWidth="1"/>
    <col min="13" max="14" width="9.28515625" style="12" customWidth="1"/>
    <col min="15" max="15" width="21.7109375" style="11" customWidth="1"/>
    <col min="16" max="16" width="9.28515625" style="12" customWidth="1"/>
    <col min="17" max="17" width="18.7109375" style="13" customWidth="1"/>
    <col min="18" max="19" width="9.28515625" style="12" customWidth="1"/>
    <col min="20" max="20" width="21.7109375" style="11" customWidth="1"/>
    <col min="21" max="21" width="5.7109375" style="7" customWidth="1"/>
    <col min="22" max="22" width="5.7109375" style="8" customWidth="1"/>
    <col min="23" max="1024" width="9.140625" style="7"/>
  </cols>
  <sheetData>
    <row r="1" spans="1:23" ht="18.75" x14ac:dyDescent="0.25">
      <c r="B1" s="14" t="s">
        <v>300</v>
      </c>
    </row>
    <row r="3" spans="1:23" ht="15" customHeight="1" x14ac:dyDescent="0.25">
      <c r="A3" s="15"/>
      <c r="B3" s="4" t="s">
        <v>1</v>
      </c>
      <c r="C3" s="4"/>
      <c r="D3" s="16" t="s">
        <v>2</v>
      </c>
      <c r="E3" s="17" t="s">
        <v>3</v>
      </c>
      <c r="F3" s="18" t="s">
        <v>4</v>
      </c>
      <c r="G3" s="19"/>
      <c r="H3" s="3" t="s">
        <v>5</v>
      </c>
      <c r="I3" s="3"/>
      <c r="J3" s="3"/>
      <c r="K3" s="2" t="s">
        <v>6</v>
      </c>
      <c r="L3" s="2"/>
      <c r="M3" s="1" t="s">
        <v>7</v>
      </c>
      <c r="N3" s="1"/>
      <c r="O3" s="1"/>
      <c r="P3" s="2" t="s">
        <v>8</v>
      </c>
      <c r="Q3" s="2"/>
      <c r="R3" s="2" t="s">
        <v>9</v>
      </c>
      <c r="S3" s="2"/>
      <c r="T3" s="2" t="s">
        <v>9</v>
      </c>
    </row>
    <row r="4" spans="1:23" ht="15.75" x14ac:dyDescent="0.25">
      <c r="A4" s="15"/>
      <c r="B4" s="20" t="s">
        <v>10</v>
      </c>
      <c r="C4" s="21" t="s">
        <v>11</v>
      </c>
      <c r="D4" s="22" t="s">
        <v>12</v>
      </c>
      <c r="E4" s="23" t="s">
        <v>13</v>
      </c>
      <c r="F4" s="24" t="s">
        <v>13</v>
      </c>
      <c r="G4" s="19"/>
      <c r="H4" s="25" t="s">
        <v>14</v>
      </c>
      <c r="I4" s="26" t="s">
        <v>15</v>
      </c>
      <c r="J4" s="26" t="s">
        <v>16</v>
      </c>
      <c r="K4" s="27" t="s">
        <v>15</v>
      </c>
      <c r="L4" s="28" t="s">
        <v>16</v>
      </c>
      <c r="M4" s="27" t="s">
        <v>15</v>
      </c>
      <c r="N4" s="26" t="s">
        <v>17</v>
      </c>
      <c r="O4" s="28" t="s">
        <v>16</v>
      </c>
      <c r="P4" s="27" t="s">
        <v>15</v>
      </c>
      <c r="Q4" s="29" t="s">
        <v>16</v>
      </c>
      <c r="R4" s="27" t="s">
        <v>15</v>
      </c>
      <c r="S4" s="26" t="s">
        <v>17</v>
      </c>
      <c r="T4" s="28" t="s">
        <v>16</v>
      </c>
      <c r="U4" s="7" t="s">
        <v>18</v>
      </c>
      <c r="V4" s="30" t="s">
        <v>12</v>
      </c>
      <c r="W4" s="7" t="s">
        <v>19</v>
      </c>
    </row>
    <row r="5" spans="1:23" s="5" customFormat="1" ht="5.0999999999999996" customHeight="1" x14ac:dyDescent="0.2">
      <c r="A5" s="15"/>
      <c r="B5" s="31"/>
      <c r="C5" s="15"/>
      <c r="D5" s="30"/>
      <c r="E5" s="32"/>
      <c r="F5" s="15"/>
      <c r="G5" s="15"/>
      <c r="H5" s="15"/>
      <c r="I5" s="15"/>
      <c r="J5" s="33"/>
      <c r="K5" s="33"/>
      <c r="L5" s="33"/>
      <c r="M5" s="33"/>
      <c r="N5" s="33"/>
      <c r="O5" s="33"/>
      <c r="P5" s="33"/>
      <c r="Q5" s="34"/>
      <c r="R5" s="33"/>
      <c r="S5" s="33"/>
      <c r="T5" s="33"/>
      <c r="V5" s="35"/>
    </row>
    <row r="6" spans="1:23" s="50" customFormat="1" ht="25.5" x14ac:dyDescent="0.25">
      <c r="A6" s="36"/>
      <c r="B6" s="37" t="s">
        <v>301</v>
      </c>
      <c r="C6" s="38" t="s">
        <v>302</v>
      </c>
      <c r="D6" s="39">
        <v>16.13</v>
      </c>
      <c r="E6" s="40">
        <v>2.59</v>
      </c>
      <c r="F6" s="41"/>
      <c r="G6" s="42"/>
      <c r="H6" s="43"/>
      <c r="I6" s="44" t="s">
        <v>208</v>
      </c>
      <c r="J6" s="45" t="s">
        <v>38</v>
      </c>
      <c r="K6" s="44" t="s">
        <v>208</v>
      </c>
      <c r="L6" s="45" t="s">
        <v>213</v>
      </c>
      <c r="M6" s="46" t="s">
        <v>60</v>
      </c>
      <c r="N6" s="46" t="s">
        <v>29</v>
      </c>
      <c r="O6" s="45" t="s">
        <v>61</v>
      </c>
      <c r="P6" s="46" t="s">
        <v>62</v>
      </c>
      <c r="Q6" s="47" t="s">
        <v>303</v>
      </c>
      <c r="R6" s="54" t="s">
        <v>304</v>
      </c>
      <c r="S6" s="54" t="s">
        <v>210</v>
      </c>
      <c r="T6" s="55" t="s">
        <v>272</v>
      </c>
      <c r="U6" s="48">
        <f t="shared" ref="U6:U37" si="0">D6-V6</f>
        <v>0.12999999999999901</v>
      </c>
      <c r="V6" s="48">
        <v>16</v>
      </c>
      <c r="W6" s="49">
        <v>17</v>
      </c>
    </row>
    <row r="7" spans="1:23" s="50" customFormat="1" ht="12.75" x14ac:dyDescent="0.25">
      <c r="A7" s="36"/>
      <c r="B7" s="37" t="s">
        <v>305</v>
      </c>
      <c r="C7" s="38" t="s">
        <v>306</v>
      </c>
      <c r="D7" s="39">
        <v>6.23</v>
      </c>
      <c r="E7" s="40">
        <v>2.59</v>
      </c>
      <c r="F7" s="41"/>
      <c r="G7" s="42"/>
      <c r="H7" s="43"/>
      <c r="I7" s="44" t="s">
        <v>208</v>
      </c>
      <c r="J7" s="45" t="s">
        <v>38</v>
      </c>
      <c r="K7" s="44" t="s">
        <v>208</v>
      </c>
      <c r="L7" s="45" t="s">
        <v>39</v>
      </c>
      <c r="M7" s="46" t="s">
        <v>60</v>
      </c>
      <c r="N7" s="46" t="s">
        <v>29</v>
      </c>
      <c r="O7" s="45" t="s">
        <v>61</v>
      </c>
      <c r="P7" s="46" t="s">
        <v>62</v>
      </c>
      <c r="Q7" s="47" t="s">
        <v>303</v>
      </c>
      <c r="R7" s="46" t="s">
        <v>26</v>
      </c>
      <c r="S7" s="46" t="s">
        <v>50</v>
      </c>
      <c r="T7" s="45" t="s">
        <v>28</v>
      </c>
      <c r="U7" s="48">
        <f t="shared" si="0"/>
        <v>0.23000000000000043</v>
      </c>
      <c r="V7" s="48">
        <v>6</v>
      </c>
      <c r="W7" s="49">
        <v>10.199999999999999</v>
      </c>
    </row>
    <row r="8" spans="1:23" s="50" customFormat="1" ht="12.75" x14ac:dyDescent="0.25">
      <c r="A8" s="36"/>
      <c r="B8" s="37" t="s">
        <v>307</v>
      </c>
      <c r="C8" s="38" t="s">
        <v>71</v>
      </c>
      <c r="D8" s="39">
        <v>4.1399999999999997</v>
      </c>
      <c r="E8" s="40">
        <v>2.59</v>
      </c>
      <c r="F8" s="41" t="s">
        <v>68</v>
      </c>
      <c r="G8" s="42"/>
      <c r="H8" s="43"/>
      <c r="I8" s="44" t="s">
        <v>208</v>
      </c>
      <c r="J8" s="45" t="s">
        <v>38</v>
      </c>
      <c r="K8" s="44" t="s">
        <v>208</v>
      </c>
      <c r="L8" s="45" t="s">
        <v>213</v>
      </c>
      <c r="M8" s="46" t="s">
        <v>60</v>
      </c>
      <c r="N8" s="46" t="s">
        <v>29</v>
      </c>
      <c r="O8" s="45" t="s">
        <v>61</v>
      </c>
      <c r="P8" s="46" t="s">
        <v>62</v>
      </c>
      <c r="Q8" s="47" t="s">
        <v>308</v>
      </c>
      <c r="R8" s="46" t="s">
        <v>69</v>
      </c>
      <c r="S8" s="46" t="s">
        <v>29</v>
      </c>
      <c r="T8" s="45" t="s">
        <v>55</v>
      </c>
      <c r="U8" s="48">
        <f t="shared" si="0"/>
        <v>0.13999999999999968</v>
      </c>
      <c r="V8" s="48">
        <v>4</v>
      </c>
      <c r="W8" s="49">
        <v>8.6</v>
      </c>
    </row>
    <row r="9" spans="1:23" s="50" customFormat="1" ht="12.75" x14ac:dyDescent="0.25">
      <c r="A9" s="36"/>
      <c r="B9" s="37" t="s">
        <v>309</v>
      </c>
      <c r="C9" s="38" t="s">
        <v>71</v>
      </c>
      <c r="D9" s="39">
        <v>1.64</v>
      </c>
      <c r="E9" s="40">
        <v>2.59</v>
      </c>
      <c r="F9" s="41" t="s">
        <v>68</v>
      </c>
      <c r="G9" s="42"/>
      <c r="H9" s="43"/>
      <c r="I9" s="44" t="s">
        <v>208</v>
      </c>
      <c r="J9" s="45" t="s">
        <v>38</v>
      </c>
      <c r="K9" s="44" t="s">
        <v>208</v>
      </c>
      <c r="L9" s="45" t="s">
        <v>213</v>
      </c>
      <c r="M9" s="46" t="s">
        <v>60</v>
      </c>
      <c r="N9" s="46" t="s">
        <v>29</v>
      </c>
      <c r="O9" s="45" t="s">
        <v>61</v>
      </c>
      <c r="P9" s="46" t="s">
        <v>62</v>
      </c>
      <c r="Q9" s="47" t="s">
        <v>308</v>
      </c>
      <c r="R9" s="46" t="s">
        <v>69</v>
      </c>
      <c r="S9" s="46" t="s">
        <v>29</v>
      </c>
      <c r="T9" s="45" t="s">
        <v>55</v>
      </c>
      <c r="U9" s="48">
        <f t="shared" si="0"/>
        <v>0.6399999999999999</v>
      </c>
      <c r="V9" s="48">
        <v>1</v>
      </c>
      <c r="W9" s="49">
        <v>5.3</v>
      </c>
    </row>
    <row r="10" spans="1:23" s="50" customFormat="1" ht="12.75" x14ac:dyDescent="0.25">
      <c r="A10" s="36"/>
      <c r="B10" s="37" t="s">
        <v>310</v>
      </c>
      <c r="C10" s="38" t="s">
        <v>241</v>
      </c>
      <c r="D10" s="39">
        <v>1.65</v>
      </c>
      <c r="E10" s="40">
        <v>2.59</v>
      </c>
      <c r="F10" s="41" t="s">
        <v>68</v>
      </c>
      <c r="G10" s="42"/>
      <c r="H10" s="43"/>
      <c r="I10" s="44" t="s">
        <v>208</v>
      </c>
      <c r="J10" s="45" t="s">
        <v>38</v>
      </c>
      <c r="K10" s="44" t="s">
        <v>208</v>
      </c>
      <c r="L10" s="45" t="s">
        <v>39</v>
      </c>
      <c r="M10" s="46" t="s">
        <v>60</v>
      </c>
      <c r="N10" s="46" t="s">
        <v>29</v>
      </c>
      <c r="O10" s="45" t="s">
        <v>61</v>
      </c>
      <c r="P10" s="46" t="s">
        <v>62</v>
      </c>
      <c r="Q10" s="47" t="s">
        <v>308</v>
      </c>
      <c r="R10" s="46" t="s">
        <v>69</v>
      </c>
      <c r="S10" s="46" t="s">
        <v>29</v>
      </c>
      <c r="T10" s="45" t="s">
        <v>55</v>
      </c>
      <c r="U10" s="48">
        <f t="shared" si="0"/>
        <v>0.64999999999999991</v>
      </c>
      <c r="V10" s="48">
        <v>1</v>
      </c>
      <c r="W10" s="49">
        <v>5.3</v>
      </c>
    </row>
    <row r="11" spans="1:23" s="50" customFormat="1" ht="12.75" x14ac:dyDescent="0.25">
      <c r="A11" s="36"/>
      <c r="B11" s="37" t="s">
        <v>311</v>
      </c>
      <c r="C11" s="38" t="s">
        <v>312</v>
      </c>
      <c r="D11" s="39">
        <v>2.5099999999999998</v>
      </c>
      <c r="E11" s="40">
        <v>2.59</v>
      </c>
      <c r="F11" s="41" t="s">
        <v>68</v>
      </c>
      <c r="G11" s="42"/>
      <c r="H11" s="43"/>
      <c r="I11" s="44" t="s">
        <v>193</v>
      </c>
      <c r="J11" s="45" t="s">
        <v>38</v>
      </c>
      <c r="K11" s="44" t="s">
        <v>208</v>
      </c>
      <c r="L11" s="45" t="s">
        <v>39</v>
      </c>
      <c r="M11" s="46" t="s">
        <v>26</v>
      </c>
      <c r="N11" s="46" t="s">
        <v>50</v>
      </c>
      <c r="O11" s="45" t="s">
        <v>28</v>
      </c>
      <c r="P11" s="46" t="s">
        <v>29</v>
      </c>
      <c r="Q11" s="47" t="s">
        <v>29</v>
      </c>
      <c r="R11" s="46" t="s">
        <v>54</v>
      </c>
      <c r="S11" s="46" t="s">
        <v>29</v>
      </c>
      <c r="T11" s="45" t="s">
        <v>55</v>
      </c>
      <c r="U11" s="48">
        <f t="shared" si="0"/>
        <v>0.50999999999999979</v>
      </c>
      <c r="V11" s="48">
        <v>2</v>
      </c>
      <c r="W11" s="49">
        <v>6.7</v>
      </c>
    </row>
    <row r="12" spans="1:23" s="50" customFormat="1" ht="12.75" x14ac:dyDescent="0.25">
      <c r="A12" s="36"/>
      <c r="B12" s="37" t="s">
        <v>313</v>
      </c>
      <c r="C12" s="38" t="s">
        <v>314</v>
      </c>
      <c r="D12" s="39">
        <v>3.51</v>
      </c>
      <c r="E12" s="40">
        <v>2.59</v>
      </c>
      <c r="F12" s="41" t="s">
        <v>68</v>
      </c>
      <c r="G12" s="42"/>
      <c r="H12" s="43"/>
      <c r="I12" s="44" t="s">
        <v>208</v>
      </c>
      <c r="J12" s="45" t="s">
        <v>38</v>
      </c>
      <c r="K12" s="44" t="s">
        <v>208</v>
      </c>
      <c r="L12" s="45" t="s">
        <v>213</v>
      </c>
      <c r="M12" s="46" t="s">
        <v>60</v>
      </c>
      <c r="N12" s="46" t="s">
        <v>29</v>
      </c>
      <c r="O12" s="45" t="s">
        <v>61</v>
      </c>
      <c r="P12" s="46" t="s">
        <v>62</v>
      </c>
      <c r="Q12" s="47" t="s">
        <v>315</v>
      </c>
      <c r="R12" s="46" t="s">
        <v>29</v>
      </c>
      <c r="S12" s="46" t="s">
        <v>168</v>
      </c>
      <c r="T12" s="45" t="s">
        <v>316</v>
      </c>
      <c r="U12" s="48">
        <f t="shared" si="0"/>
        <v>0.50999999999999979</v>
      </c>
      <c r="V12" s="48">
        <v>3</v>
      </c>
      <c r="W12" s="49">
        <v>8</v>
      </c>
    </row>
    <row r="13" spans="1:23" s="50" customFormat="1" ht="25.5" x14ac:dyDescent="0.25">
      <c r="A13" s="36"/>
      <c r="B13" s="37" t="s">
        <v>317</v>
      </c>
      <c r="C13" s="38" t="s">
        <v>318</v>
      </c>
      <c r="D13" s="39">
        <v>22.9</v>
      </c>
      <c r="E13" s="40">
        <v>2.59</v>
      </c>
      <c r="F13" s="41" t="s">
        <v>319</v>
      </c>
      <c r="G13" s="42"/>
      <c r="H13" s="43"/>
      <c r="I13" s="44" t="s">
        <v>320</v>
      </c>
      <c r="J13" s="45" t="s">
        <v>321</v>
      </c>
      <c r="K13" s="44" t="s">
        <v>320</v>
      </c>
      <c r="L13" s="45" t="s">
        <v>39</v>
      </c>
      <c r="M13" s="46" t="s">
        <v>49</v>
      </c>
      <c r="N13" s="46" t="s">
        <v>210</v>
      </c>
      <c r="O13" s="45" t="s">
        <v>250</v>
      </c>
      <c r="P13" s="46" t="s">
        <v>62</v>
      </c>
      <c r="Q13" s="47" t="s">
        <v>315</v>
      </c>
      <c r="R13" s="46" t="s">
        <v>209</v>
      </c>
      <c r="S13" s="46" t="s">
        <v>210</v>
      </c>
      <c r="T13" s="45" t="s">
        <v>272</v>
      </c>
      <c r="U13" s="48">
        <f t="shared" si="0"/>
        <v>-0.10000000000000142</v>
      </c>
      <c r="V13" s="48">
        <v>23</v>
      </c>
      <c r="W13" s="49">
        <v>23.74</v>
      </c>
    </row>
    <row r="14" spans="1:23" s="50" customFormat="1" ht="12.75" x14ac:dyDescent="0.25">
      <c r="A14" s="36"/>
      <c r="B14" s="37" t="s">
        <v>322</v>
      </c>
      <c r="C14" s="38" t="s">
        <v>154</v>
      </c>
      <c r="D14" s="39">
        <v>40.49</v>
      </c>
      <c r="E14" s="40">
        <v>2.59</v>
      </c>
      <c r="F14" s="41" t="s">
        <v>323</v>
      </c>
      <c r="G14" s="42"/>
      <c r="H14" s="43"/>
      <c r="I14" s="44" t="s">
        <v>193</v>
      </c>
      <c r="J14" s="45" t="s">
        <v>38</v>
      </c>
      <c r="K14" s="44" t="s">
        <v>208</v>
      </c>
      <c r="L14" s="45" t="s">
        <v>39</v>
      </c>
      <c r="M14" s="46" t="s">
        <v>26</v>
      </c>
      <c r="N14" s="46" t="s">
        <v>135</v>
      </c>
      <c r="O14" s="45" t="s">
        <v>98</v>
      </c>
      <c r="P14" s="46" t="s">
        <v>29</v>
      </c>
      <c r="Q14" s="47" t="s">
        <v>29</v>
      </c>
      <c r="R14" s="46" t="s">
        <v>157</v>
      </c>
      <c r="S14" s="46" t="s">
        <v>158</v>
      </c>
      <c r="T14" s="45" t="s">
        <v>159</v>
      </c>
      <c r="U14" s="48">
        <f t="shared" si="0"/>
        <v>-2.509999999999998</v>
      </c>
      <c r="V14" s="48">
        <v>43</v>
      </c>
      <c r="W14" s="49">
        <v>40.21</v>
      </c>
    </row>
    <row r="15" spans="1:23" s="50" customFormat="1" ht="38.25" x14ac:dyDescent="0.25">
      <c r="A15" s="36"/>
      <c r="B15" s="37" t="s">
        <v>324</v>
      </c>
      <c r="C15" s="38" t="s">
        <v>217</v>
      </c>
      <c r="D15" s="39">
        <v>19.420000000000002</v>
      </c>
      <c r="E15" s="40"/>
      <c r="F15" s="41"/>
      <c r="G15" s="42"/>
      <c r="H15" s="43"/>
      <c r="I15" s="44" t="s">
        <v>218</v>
      </c>
      <c r="J15" s="45" t="s">
        <v>219</v>
      </c>
      <c r="K15" s="44" t="s">
        <v>218</v>
      </c>
      <c r="L15" s="45" t="s">
        <v>220</v>
      </c>
      <c r="M15" s="46" t="s">
        <v>26</v>
      </c>
      <c r="N15" s="46" t="s">
        <v>135</v>
      </c>
      <c r="O15" s="45" t="s">
        <v>98</v>
      </c>
      <c r="P15" s="46" t="s">
        <v>29</v>
      </c>
      <c r="Q15" s="47" t="s">
        <v>29</v>
      </c>
      <c r="R15" s="46" t="s">
        <v>26</v>
      </c>
      <c r="S15" s="46" t="s">
        <v>50</v>
      </c>
      <c r="T15" s="45" t="s">
        <v>28</v>
      </c>
      <c r="U15" s="48">
        <f t="shared" si="0"/>
        <v>5.4200000000000017</v>
      </c>
      <c r="V15" s="48">
        <v>14</v>
      </c>
      <c r="W15" s="49">
        <v>28.06</v>
      </c>
    </row>
    <row r="16" spans="1:23" s="50" customFormat="1" ht="25.5" x14ac:dyDescent="0.25">
      <c r="A16" s="36"/>
      <c r="B16" s="37" t="s">
        <v>325</v>
      </c>
      <c r="C16" s="38" t="s">
        <v>326</v>
      </c>
      <c r="D16" s="39">
        <v>35.729999999999997</v>
      </c>
      <c r="E16" s="40">
        <v>2.59</v>
      </c>
      <c r="F16" s="41" t="s">
        <v>327</v>
      </c>
      <c r="G16" s="42"/>
      <c r="H16" s="43"/>
      <c r="I16" s="44" t="s">
        <v>203</v>
      </c>
      <c r="J16" s="45" t="s">
        <v>38</v>
      </c>
      <c r="K16" s="44" t="s">
        <v>203</v>
      </c>
      <c r="L16" s="45" t="s">
        <v>39</v>
      </c>
      <c r="M16" s="46" t="s">
        <v>26</v>
      </c>
      <c r="N16" s="46" t="s">
        <v>135</v>
      </c>
      <c r="O16" s="45" t="s">
        <v>98</v>
      </c>
      <c r="P16" s="46" t="s">
        <v>52</v>
      </c>
      <c r="Q16" s="47" t="s">
        <v>234</v>
      </c>
      <c r="R16" s="46" t="s">
        <v>209</v>
      </c>
      <c r="S16" s="46" t="s">
        <v>210</v>
      </c>
      <c r="T16" s="45" t="s">
        <v>272</v>
      </c>
      <c r="U16" s="48">
        <f t="shared" si="0"/>
        <v>-2.2700000000000031</v>
      </c>
      <c r="V16" s="48">
        <v>38</v>
      </c>
      <c r="W16" s="49">
        <v>26.2</v>
      </c>
    </row>
    <row r="17" spans="1:23" s="50" customFormat="1" ht="25.5" x14ac:dyDescent="0.25">
      <c r="A17" s="36"/>
      <c r="B17" s="37" t="s">
        <v>328</v>
      </c>
      <c r="C17" s="38" t="s">
        <v>329</v>
      </c>
      <c r="D17" s="39">
        <v>17.68</v>
      </c>
      <c r="E17" s="40">
        <v>2.59</v>
      </c>
      <c r="F17" s="41" t="s">
        <v>319</v>
      </c>
      <c r="G17" s="42"/>
      <c r="H17" s="43"/>
      <c r="I17" s="44" t="s">
        <v>203</v>
      </c>
      <c r="J17" s="45" t="s">
        <v>38</v>
      </c>
      <c r="K17" s="44" t="s">
        <v>203</v>
      </c>
      <c r="L17" s="45" t="s">
        <v>39</v>
      </c>
      <c r="M17" s="46" t="s">
        <v>270</v>
      </c>
      <c r="N17" s="46" t="s">
        <v>233</v>
      </c>
      <c r="O17" s="45" t="s">
        <v>271</v>
      </c>
      <c r="P17" s="46" t="s">
        <v>29</v>
      </c>
      <c r="Q17" s="47" t="s">
        <v>29</v>
      </c>
      <c r="R17" s="46" t="s">
        <v>209</v>
      </c>
      <c r="S17" s="46" t="s">
        <v>210</v>
      </c>
      <c r="T17" s="45" t="s">
        <v>272</v>
      </c>
      <c r="U17" s="48">
        <f t="shared" si="0"/>
        <v>0.67999999999999972</v>
      </c>
      <c r="V17" s="48">
        <v>17</v>
      </c>
      <c r="W17" s="49">
        <v>21.07</v>
      </c>
    </row>
    <row r="18" spans="1:23" s="50" customFormat="1" ht="12.75" x14ac:dyDescent="0.25">
      <c r="A18" s="36"/>
      <c r="B18" s="37" t="s">
        <v>330</v>
      </c>
      <c r="C18" s="38" t="s">
        <v>274</v>
      </c>
      <c r="D18" s="39">
        <v>4.46</v>
      </c>
      <c r="E18" s="40">
        <v>2.59</v>
      </c>
      <c r="F18" s="41" t="s">
        <v>68</v>
      </c>
      <c r="G18" s="42"/>
      <c r="H18" s="43"/>
      <c r="I18" s="44" t="s">
        <v>208</v>
      </c>
      <c r="J18" s="45" t="s">
        <v>38</v>
      </c>
      <c r="K18" s="44" t="s">
        <v>208</v>
      </c>
      <c r="L18" s="45" t="s">
        <v>213</v>
      </c>
      <c r="M18" s="46" t="s">
        <v>60</v>
      </c>
      <c r="N18" s="46" t="s">
        <v>29</v>
      </c>
      <c r="O18" s="45" t="s">
        <v>61</v>
      </c>
      <c r="P18" s="46" t="s">
        <v>62</v>
      </c>
      <c r="Q18" s="47" t="s">
        <v>53</v>
      </c>
      <c r="R18" s="46" t="s">
        <v>69</v>
      </c>
      <c r="S18" s="46" t="s">
        <v>29</v>
      </c>
      <c r="T18" s="45" t="s">
        <v>55</v>
      </c>
      <c r="U18" s="48">
        <f t="shared" si="0"/>
        <v>0.45999999999999996</v>
      </c>
      <c r="V18" s="48">
        <v>4</v>
      </c>
      <c r="W18" s="49">
        <v>8.89</v>
      </c>
    </row>
    <row r="19" spans="1:23" s="50" customFormat="1" ht="25.5" x14ac:dyDescent="0.25">
      <c r="A19" s="36"/>
      <c r="B19" s="37" t="s">
        <v>331</v>
      </c>
      <c r="C19" s="38" t="s">
        <v>329</v>
      </c>
      <c r="D19" s="39">
        <v>17.78</v>
      </c>
      <c r="E19" s="40">
        <v>2.59</v>
      </c>
      <c r="F19" s="41" t="s">
        <v>319</v>
      </c>
      <c r="G19" s="42"/>
      <c r="H19" s="43"/>
      <c r="I19" s="44" t="s">
        <v>203</v>
      </c>
      <c r="J19" s="45" t="s">
        <v>38</v>
      </c>
      <c r="K19" s="44" t="s">
        <v>203</v>
      </c>
      <c r="L19" s="45" t="s">
        <v>39</v>
      </c>
      <c r="M19" s="46" t="s">
        <v>270</v>
      </c>
      <c r="N19" s="46" t="s">
        <v>233</v>
      </c>
      <c r="O19" s="45" t="s">
        <v>271</v>
      </c>
      <c r="P19" s="46" t="s">
        <v>29</v>
      </c>
      <c r="Q19" s="47" t="s">
        <v>29</v>
      </c>
      <c r="R19" s="46" t="s">
        <v>209</v>
      </c>
      <c r="S19" s="46" t="s">
        <v>210</v>
      </c>
      <c r="T19" s="45" t="s">
        <v>272</v>
      </c>
      <c r="U19" s="48">
        <f t="shared" si="0"/>
        <v>0.78000000000000114</v>
      </c>
      <c r="V19" s="48">
        <v>17</v>
      </c>
      <c r="W19" s="49">
        <v>21.07</v>
      </c>
    </row>
    <row r="20" spans="1:23" s="50" customFormat="1" ht="12.75" x14ac:dyDescent="0.25">
      <c r="A20" s="36"/>
      <c r="B20" s="37" t="s">
        <v>332</v>
      </c>
      <c r="C20" s="38" t="s">
        <v>274</v>
      </c>
      <c r="D20" s="39">
        <v>4.46</v>
      </c>
      <c r="E20" s="40">
        <v>2.59</v>
      </c>
      <c r="F20" s="41" t="s">
        <v>68</v>
      </c>
      <c r="G20" s="42"/>
      <c r="H20" s="43"/>
      <c r="I20" s="44" t="s">
        <v>208</v>
      </c>
      <c r="J20" s="45" t="s">
        <v>38</v>
      </c>
      <c r="K20" s="44" t="s">
        <v>208</v>
      </c>
      <c r="L20" s="45" t="s">
        <v>213</v>
      </c>
      <c r="M20" s="46" t="s">
        <v>60</v>
      </c>
      <c r="N20" s="46" t="s">
        <v>29</v>
      </c>
      <c r="O20" s="45" t="s">
        <v>61</v>
      </c>
      <c r="P20" s="46" t="s">
        <v>62</v>
      </c>
      <c r="Q20" s="47" t="s">
        <v>53</v>
      </c>
      <c r="R20" s="46" t="s">
        <v>69</v>
      </c>
      <c r="S20" s="46" t="s">
        <v>29</v>
      </c>
      <c r="T20" s="45" t="s">
        <v>55</v>
      </c>
      <c r="U20" s="48">
        <f t="shared" si="0"/>
        <v>0.45999999999999996</v>
      </c>
      <c r="V20" s="48">
        <v>4</v>
      </c>
      <c r="W20" s="49">
        <v>8.89</v>
      </c>
    </row>
    <row r="21" spans="1:23" s="50" customFormat="1" ht="25.5" x14ac:dyDescent="0.25">
      <c r="A21" s="36"/>
      <c r="B21" s="37" t="s">
        <v>333</v>
      </c>
      <c r="C21" s="38" t="s">
        <v>329</v>
      </c>
      <c r="D21" s="39">
        <v>17.78</v>
      </c>
      <c r="E21" s="40">
        <v>2.59</v>
      </c>
      <c r="F21" s="41" t="s">
        <v>319</v>
      </c>
      <c r="G21" s="42"/>
      <c r="H21" s="43"/>
      <c r="I21" s="44" t="s">
        <v>203</v>
      </c>
      <c r="J21" s="45" t="s">
        <v>38</v>
      </c>
      <c r="K21" s="44" t="s">
        <v>203</v>
      </c>
      <c r="L21" s="45" t="s">
        <v>39</v>
      </c>
      <c r="M21" s="46" t="s">
        <v>270</v>
      </c>
      <c r="N21" s="46" t="s">
        <v>233</v>
      </c>
      <c r="O21" s="45" t="s">
        <v>271</v>
      </c>
      <c r="P21" s="46" t="s">
        <v>29</v>
      </c>
      <c r="Q21" s="47" t="s">
        <v>29</v>
      </c>
      <c r="R21" s="46" t="s">
        <v>209</v>
      </c>
      <c r="S21" s="46" t="s">
        <v>210</v>
      </c>
      <c r="T21" s="45" t="s">
        <v>272</v>
      </c>
      <c r="U21" s="48">
        <f t="shared" si="0"/>
        <v>0.78000000000000114</v>
      </c>
      <c r="V21" s="48">
        <v>17</v>
      </c>
      <c r="W21" s="49">
        <v>21.07</v>
      </c>
    </row>
    <row r="22" spans="1:23" s="50" customFormat="1" ht="12.75" x14ac:dyDescent="0.25">
      <c r="A22" s="36"/>
      <c r="B22" s="37" t="s">
        <v>334</v>
      </c>
      <c r="C22" s="38" t="s">
        <v>274</v>
      </c>
      <c r="D22" s="39">
        <v>4.46</v>
      </c>
      <c r="E22" s="40">
        <v>2.59</v>
      </c>
      <c r="F22" s="41" t="s">
        <v>68</v>
      </c>
      <c r="G22" s="42"/>
      <c r="H22" s="43"/>
      <c r="I22" s="44" t="s">
        <v>208</v>
      </c>
      <c r="J22" s="45" t="s">
        <v>38</v>
      </c>
      <c r="K22" s="44" t="s">
        <v>208</v>
      </c>
      <c r="L22" s="45" t="s">
        <v>213</v>
      </c>
      <c r="M22" s="46" t="s">
        <v>60</v>
      </c>
      <c r="N22" s="46" t="s">
        <v>29</v>
      </c>
      <c r="O22" s="45" t="s">
        <v>61</v>
      </c>
      <c r="P22" s="46" t="s">
        <v>62</v>
      </c>
      <c r="Q22" s="47" t="s">
        <v>53</v>
      </c>
      <c r="R22" s="46" t="s">
        <v>69</v>
      </c>
      <c r="S22" s="46" t="s">
        <v>29</v>
      </c>
      <c r="T22" s="45" t="s">
        <v>55</v>
      </c>
      <c r="U22" s="48">
        <f t="shared" si="0"/>
        <v>0.45999999999999996</v>
      </c>
      <c r="V22" s="48">
        <v>4</v>
      </c>
      <c r="W22" s="49">
        <v>8.89</v>
      </c>
    </row>
    <row r="23" spans="1:23" s="50" customFormat="1" ht="25.5" x14ac:dyDescent="0.25">
      <c r="A23" s="36"/>
      <c r="B23" s="37" t="s">
        <v>335</v>
      </c>
      <c r="C23" s="38" t="s">
        <v>329</v>
      </c>
      <c r="D23" s="39">
        <v>18</v>
      </c>
      <c r="E23" s="40">
        <v>2.59</v>
      </c>
      <c r="F23" s="41" t="s">
        <v>319</v>
      </c>
      <c r="G23" s="42"/>
      <c r="H23" s="43"/>
      <c r="I23" s="44" t="s">
        <v>203</v>
      </c>
      <c r="J23" s="45" t="s">
        <v>38</v>
      </c>
      <c r="K23" s="44" t="s">
        <v>203</v>
      </c>
      <c r="L23" s="45" t="s">
        <v>39</v>
      </c>
      <c r="M23" s="46" t="s">
        <v>270</v>
      </c>
      <c r="N23" s="46" t="s">
        <v>233</v>
      </c>
      <c r="O23" s="45" t="s">
        <v>271</v>
      </c>
      <c r="P23" s="46" t="s">
        <v>29</v>
      </c>
      <c r="Q23" s="47" t="s">
        <v>29</v>
      </c>
      <c r="R23" s="46" t="s">
        <v>209</v>
      </c>
      <c r="S23" s="46" t="s">
        <v>210</v>
      </c>
      <c r="T23" s="45" t="s">
        <v>272</v>
      </c>
      <c r="U23" s="48">
        <f t="shared" si="0"/>
        <v>1</v>
      </c>
      <c r="V23" s="48">
        <v>17</v>
      </c>
      <c r="W23" s="49">
        <v>21.07</v>
      </c>
    </row>
    <row r="24" spans="1:23" s="50" customFormat="1" ht="12.75" x14ac:dyDescent="0.25">
      <c r="A24" s="36"/>
      <c r="B24" s="37" t="s">
        <v>336</v>
      </c>
      <c r="C24" s="38" t="s">
        <v>274</v>
      </c>
      <c r="D24" s="39">
        <v>4.46</v>
      </c>
      <c r="E24" s="40">
        <v>2.59</v>
      </c>
      <c r="F24" s="41" t="s">
        <v>68</v>
      </c>
      <c r="G24" s="42"/>
      <c r="H24" s="43"/>
      <c r="I24" s="44" t="s">
        <v>208</v>
      </c>
      <c r="J24" s="45" t="s">
        <v>38</v>
      </c>
      <c r="K24" s="44" t="s">
        <v>208</v>
      </c>
      <c r="L24" s="45" t="s">
        <v>213</v>
      </c>
      <c r="M24" s="46" t="s">
        <v>60</v>
      </c>
      <c r="N24" s="46" t="s">
        <v>29</v>
      </c>
      <c r="O24" s="45" t="s">
        <v>61</v>
      </c>
      <c r="P24" s="46" t="s">
        <v>62</v>
      </c>
      <c r="Q24" s="47" t="s">
        <v>53</v>
      </c>
      <c r="R24" s="46" t="s">
        <v>69</v>
      </c>
      <c r="S24" s="46" t="s">
        <v>29</v>
      </c>
      <c r="T24" s="45" t="s">
        <v>55</v>
      </c>
      <c r="U24" s="48">
        <f t="shared" si="0"/>
        <v>0.45999999999999996</v>
      </c>
      <c r="V24" s="48">
        <v>4</v>
      </c>
      <c r="W24" s="49">
        <v>8.89</v>
      </c>
    </row>
    <row r="25" spans="1:23" s="50" customFormat="1" ht="25.5" x14ac:dyDescent="0.25">
      <c r="A25" s="36"/>
      <c r="B25" s="37" t="s">
        <v>337</v>
      </c>
      <c r="C25" s="38" t="s">
        <v>329</v>
      </c>
      <c r="D25" s="39">
        <v>17.91</v>
      </c>
      <c r="E25" s="40">
        <v>2.59</v>
      </c>
      <c r="F25" s="41" t="s">
        <v>319</v>
      </c>
      <c r="G25" s="42"/>
      <c r="H25" s="43"/>
      <c r="I25" s="44" t="s">
        <v>203</v>
      </c>
      <c r="J25" s="45" t="s">
        <v>38</v>
      </c>
      <c r="K25" s="44" t="s">
        <v>203</v>
      </c>
      <c r="L25" s="45" t="s">
        <v>39</v>
      </c>
      <c r="M25" s="46" t="s">
        <v>270</v>
      </c>
      <c r="N25" s="46" t="s">
        <v>233</v>
      </c>
      <c r="O25" s="45" t="s">
        <v>271</v>
      </c>
      <c r="P25" s="46" t="s">
        <v>29</v>
      </c>
      <c r="Q25" s="47" t="s">
        <v>29</v>
      </c>
      <c r="R25" s="46" t="s">
        <v>209</v>
      </c>
      <c r="S25" s="46" t="s">
        <v>210</v>
      </c>
      <c r="T25" s="45" t="s">
        <v>272</v>
      </c>
      <c r="U25" s="48">
        <f t="shared" si="0"/>
        <v>0.91000000000000014</v>
      </c>
      <c r="V25" s="48">
        <v>17</v>
      </c>
      <c r="W25" s="49">
        <v>21.07</v>
      </c>
    </row>
    <row r="26" spans="1:23" s="50" customFormat="1" ht="12.75" x14ac:dyDescent="0.25">
      <c r="A26" s="36"/>
      <c r="B26" s="37" t="s">
        <v>338</v>
      </c>
      <c r="C26" s="38" t="s">
        <v>274</v>
      </c>
      <c r="D26" s="39">
        <v>4.3899999999999997</v>
      </c>
      <c r="E26" s="40">
        <v>2.59</v>
      </c>
      <c r="F26" s="41" t="s">
        <v>68</v>
      </c>
      <c r="G26" s="42"/>
      <c r="H26" s="43"/>
      <c r="I26" s="44" t="s">
        <v>208</v>
      </c>
      <c r="J26" s="45" t="s">
        <v>38</v>
      </c>
      <c r="K26" s="44" t="s">
        <v>208</v>
      </c>
      <c r="L26" s="45" t="s">
        <v>213</v>
      </c>
      <c r="M26" s="46" t="s">
        <v>60</v>
      </c>
      <c r="N26" s="46" t="s">
        <v>29</v>
      </c>
      <c r="O26" s="45" t="s">
        <v>61</v>
      </c>
      <c r="P26" s="46" t="s">
        <v>62</v>
      </c>
      <c r="Q26" s="47" t="s">
        <v>53</v>
      </c>
      <c r="R26" s="46" t="s">
        <v>69</v>
      </c>
      <c r="S26" s="46" t="s">
        <v>29</v>
      </c>
      <c r="T26" s="45" t="s">
        <v>55</v>
      </c>
      <c r="U26" s="48">
        <f t="shared" si="0"/>
        <v>0.38999999999999968</v>
      </c>
      <c r="V26" s="48">
        <v>4</v>
      </c>
      <c r="W26" s="49">
        <v>8.89</v>
      </c>
    </row>
    <row r="27" spans="1:23" s="50" customFormat="1" ht="25.5" x14ac:dyDescent="0.25">
      <c r="A27" s="36"/>
      <c r="B27" s="37" t="s">
        <v>339</v>
      </c>
      <c r="C27" s="38" t="s">
        <v>329</v>
      </c>
      <c r="D27" s="39">
        <v>18</v>
      </c>
      <c r="E27" s="40">
        <v>2.59</v>
      </c>
      <c r="F27" s="41" t="s">
        <v>319</v>
      </c>
      <c r="G27" s="42"/>
      <c r="H27" s="43"/>
      <c r="I27" s="44" t="s">
        <v>203</v>
      </c>
      <c r="J27" s="45" t="s">
        <v>38</v>
      </c>
      <c r="K27" s="44" t="s">
        <v>203</v>
      </c>
      <c r="L27" s="45" t="s">
        <v>39</v>
      </c>
      <c r="M27" s="46" t="s">
        <v>270</v>
      </c>
      <c r="N27" s="46" t="s">
        <v>233</v>
      </c>
      <c r="O27" s="45" t="s">
        <v>271</v>
      </c>
      <c r="P27" s="46" t="s">
        <v>29</v>
      </c>
      <c r="Q27" s="47" t="s">
        <v>29</v>
      </c>
      <c r="R27" s="46" t="s">
        <v>209</v>
      </c>
      <c r="S27" s="46" t="s">
        <v>210</v>
      </c>
      <c r="T27" s="45" t="s">
        <v>272</v>
      </c>
      <c r="U27" s="48">
        <f t="shared" si="0"/>
        <v>1</v>
      </c>
      <c r="V27" s="48">
        <v>17</v>
      </c>
      <c r="W27" s="49">
        <v>21.07</v>
      </c>
    </row>
    <row r="28" spans="1:23" s="50" customFormat="1" ht="12.75" x14ac:dyDescent="0.25">
      <c r="A28" s="36"/>
      <c r="B28" s="37" t="s">
        <v>340</v>
      </c>
      <c r="C28" s="38" t="s">
        <v>274</v>
      </c>
      <c r="D28" s="39">
        <v>4.46</v>
      </c>
      <c r="E28" s="40">
        <v>2.59</v>
      </c>
      <c r="F28" s="41" t="s">
        <v>68</v>
      </c>
      <c r="G28" s="42"/>
      <c r="H28" s="43"/>
      <c r="I28" s="44" t="s">
        <v>208</v>
      </c>
      <c r="J28" s="45" t="s">
        <v>38</v>
      </c>
      <c r="K28" s="44" t="s">
        <v>208</v>
      </c>
      <c r="L28" s="45" t="s">
        <v>213</v>
      </c>
      <c r="M28" s="46" t="s">
        <v>60</v>
      </c>
      <c r="N28" s="46" t="s">
        <v>29</v>
      </c>
      <c r="O28" s="45" t="s">
        <v>61</v>
      </c>
      <c r="P28" s="46" t="s">
        <v>62</v>
      </c>
      <c r="Q28" s="47" t="s">
        <v>53</v>
      </c>
      <c r="R28" s="46" t="s">
        <v>69</v>
      </c>
      <c r="S28" s="46" t="s">
        <v>29</v>
      </c>
      <c r="T28" s="45" t="s">
        <v>55</v>
      </c>
      <c r="U28" s="48">
        <f t="shared" si="0"/>
        <v>0.45999999999999996</v>
      </c>
      <c r="V28" s="48">
        <v>4</v>
      </c>
      <c r="W28" s="49">
        <v>8.89</v>
      </c>
    </row>
    <row r="29" spans="1:23" s="50" customFormat="1" ht="25.5" x14ac:dyDescent="0.25">
      <c r="A29" s="36"/>
      <c r="B29" s="37" t="s">
        <v>341</v>
      </c>
      <c r="C29" s="38" t="s">
        <v>329</v>
      </c>
      <c r="D29" s="39">
        <v>18</v>
      </c>
      <c r="E29" s="40">
        <v>2.59</v>
      </c>
      <c r="F29" s="41" t="s">
        <v>319</v>
      </c>
      <c r="G29" s="42"/>
      <c r="H29" s="43"/>
      <c r="I29" s="44" t="s">
        <v>203</v>
      </c>
      <c r="J29" s="45" t="s">
        <v>38</v>
      </c>
      <c r="K29" s="44" t="s">
        <v>203</v>
      </c>
      <c r="L29" s="45" t="s">
        <v>39</v>
      </c>
      <c r="M29" s="46" t="s">
        <v>270</v>
      </c>
      <c r="N29" s="46" t="s">
        <v>233</v>
      </c>
      <c r="O29" s="45" t="s">
        <v>271</v>
      </c>
      <c r="P29" s="46" t="s">
        <v>29</v>
      </c>
      <c r="Q29" s="47" t="s">
        <v>29</v>
      </c>
      <c r="R29" s="46" t="s">
        <v>209</v>
      </c>
      <c r="S29" s="46" t="s">
        <v>210</v>
      </c>
      <c r="T29" s="45" t="s">
        <v>272</v>
      </c>
      <c r="U29" s="48">
        <f t="shared" si="0"/>
        <v>1</v>
      </c>
      <c r="V29" s="48">
        <v>17</v>
      </c>
      <c r="W29" s="49">
        <v>21.07</v>
      </c>
    </row>
    <row r="30" spans="1:23" s="50" customFormat="1" ht="12.75" x14ac:dyDescent="0.25">
      <c r="A30" s="36"/>
      <c r="B30" s="37" t="s">
        <v>342</v>
      </c>
      <c r="C30" s="38" t="s">
        <v>274</v>
      </c>
      <c r="D30" s="39">
        <v>4.3899999999999997</v>
      </c>
      <c r="E30" s="40">
        <v>2.59</v>
      </c>
      <c r="F30" s="41" t="s">
        <v>68</v>
      </c>
      <c r="G30" s="42"/>
      <c r="H30" s="43"/>
      <c r="I30" s="44" t="s">
        <v>208</v>
      </c>
      <c r="J30" s="45" t="s">
        <v>38</v>
      </c>
      <c r="K30" s="44" t="s">
        <v>208</v>
      </c>
      <c r="L30" s="45" t="s">
        <v>213</v>
      </c>
      <c r="M30" s="46" t="s">
        <v>60</v>
      </c>
      <c r="N30" s="46" t="s">
        <v>29</v>
      </c>
      <c r="O30" s="45" t="s">
        <v>61</v>
      </c>
      <c r="P30" s="46" t="s">
        <v>62</v>
      </c>
      <c r="Q30" s="47" t="s">
        <v>53</v>
      </c>
      <c r="R30" s="46" t="s">
        <v>69</v>
      </c>
      <c r="S30" s="46" t="s">
        <v>29</v>
      </c>
      <c r="T30" s="45" t="s">
        <v>55</v>
      </c>
      <c r="U30" s="48">
        <f t="shared" si="0"/>
        <v>0.38999999999999968</v>
      </c>
      <c r="V30" s="48">
        <v>4</v>
      </c>
      <c r="W30" s="49">
        <v>8.89</v>
      </c>
    </row>
    <row r="31" spans="1:23" s="50" customFormat="1" ht="12.75" x14ac:dyDescent="0.25">
      <c r="A31" s="36"/>
      <c r="B31" s="37" t="s">
        <v>343</v>
      </c>
      <c r="C31" s="38" t="s">
        <v>154</v>
      </c>
      <c r="D31" s="39">
        <v>79.900000000000006</v>
      </c>
      <c r="E31" s="40">
        <v>2.59</v>
      </c>
      <c r="F31" s="41"/>
      <c r="G31" s="42"/>
      <c r="H31" s="43"/>
      <c r="I31" s="44" t="s">
        <v>193</v>
      </c>
      <c r="J31" s="45" t="s">
        <v>38</v>
      </c>
      <c r="K31" s="44" t="s">
        <v>29</v>
      </c>
      <c r="L31" s="45" t="s">
        <v>29</v>
      </c>
      <c r="M31" s="46" t="s">
        <v>26</v>
      </c>
      <c r="N31" s="46" t="s">
        <v>135</v>
      </c>
      <c r="O31" s="45" t="s">
        <v>98</v>
      </c>
      <c r="P31" s="46" t="s">
        <v>223</v>
      </c>
      <c r="Q31" s="47" t="s">
        <v>29</v>
      </c>
      <c r="R31" s="46" t="s">
        <v>161</v>
      </c>
      <c r="S31" s="46" t="s">
        <v>29</v>
      </c>
      <c r="T31" s="45" t="s">
        <v>162</v>
      </c>
      <c r="U31" s="48">
        <f t="shared" si="0"/>
        <v>4.9000000000000057</v>
      </c>
      <c r="V31" s="48">
        <v>75</v>
      </c>
      <c r="W31" s="49">
        <v>79.11</v>
      </c>
    </row>
    <row r="32" spans="1:23" s="50" customFormat="1" ht="25.5" x14ac:dyDescent="0.25">
      <c r="A32" s="36"/>
      <c r="B32" s="37" t="s">
        <v>344</v>
      </c>
      <c r="C32" s="38" t="s">
        <v>345</v>
      </c>
      <c r="D32" s="39">
        <v>18.260000000000002</v>
      </c>
      <c r="E32" s="40">
        <v>2.59</v>
      </c>
      <c r="F32" s="41"/>
      <c r="G32" s="42"/>
      <c r="H32" s="43"/>
      <c r="I32" s="44" t="s">
        <v>346</v>
      </c>
      <c r="J32" s="45" t="s">
        <v>38</v>
      </c>
      <c r="K32" s="44" t="s">
        <v>346</v>
      </c>
      <c r="L32" s="45" t="s">
        <v>194</v>
      </c>
      <c r="M32" s="46" t="s">
        <v>270</v>
      </c>
      <c r="N32" s="46" t="s">
        <v>233</v>
      </c>
      <c r="O32" s="45" t="s">
        <v>271</v>
      </c>
      <c r="P32" s="46" t="s">
        <v>29</v>
      </c>
      <c r="Q32" s="47" t="s">
        <v>29</v>
      </c>
      <c r="R32" s="46" t="s">
        <v>347</v>
      </c>
      <c r="S32" s="46" t="s">
        <v>233</v>
      </c>
      <c r="T32" s="45" t="s">
        <v>348</v>
      </c>
      <c r="U32" s="48">
        <f t="shared" si="0"/>
        <v>0.26000000000000156</v>
      </c>
      <c r="V32" s="48">
        <v>18</v>
      </c>
      <c r="W32" s="49">
        <v>19.600000000000001</v>
      </c>
    </row>
    <row r="33" spans="1:23" s="50" customFormat="1" ht="25.5" x14ac:dyDescent="0.25">
      <c r="A33" s="36"/>
      <c r="B33" s="37" t="s">
        <v>349</v>
      </c>
      <c r="C33" s="38" t="s">
        <v>268</v>
      </c>
      <c r="D33" s="39">
        <v>25.44</v>
      </c>
      <c r="E33" s="40">
        <v>2.59</v>
      </c>
      <c r="F33" s="41" t="s">
        <v>319</v>
      </c>
      <c r="G33" s="42"/>
      <c r="H33" s="43"/>
      <c r="I33" s="44" t="s">
        <v>203</v>
      </c>
      <c r="J33" s="45" t="s">
        <v>38</v>
      </c>
      <c r="K33" s="44" t="s">
        <v>203</v>
      </c>
      <c r="L33" s="45" t="s">
        <v>39</v>
      </c>
      <c r="M33" s="46" t="s">
        <v>270</v>
      </c>
      <c r="N33" s="46" t="s">
        <v>233</v>
      </c>
      <c r="O33" s="45" t="s">
        <v>271</v>
      </c>
      <c r="P33" s="46" t="s">
        <v>29</v>
      </c>
      <c r="Q33" s="47" t="s">
        <v>29</v>
      </c>
      <c r="R33" s="46" t="s">
        <v>209</v>
      </c>
      <c r="S33" s="46" t="s">
        <v>210</v>
      </c>
      <c r="T33" s="45" t="s">
        <v>272</v>
      </c>
      <c r="U33" s="48">
        <f t="shared" si="0"/>
        <v>0.44000000000000128</v>
      </c>
      <c r="V33" s="48">
        <v>25</v>
      </c>
      <c r="W33" s="49">
        <v>24.57</v>
      </c>
    </row>
    <row r="34" spans="1:23" s="50" customFormat="1" ht="12.75" x14ac:dyDescent="0.25">
      <c r="A34" s="36"/>
      <c r="B34" s="37" t="s">
        <v>68</v>
      </c>
      <c r="C34" s="38" t="s">
        <v>274</v>
      </c>
      <c r="D34" s="39">
        <v>4.3899999999999997</v>
      </c>
      <c r="E34" s="40">
        <v>2.59</v>
      </c>
      <c r="F34" s="41" t="s">
        <v>68</v>
      </c>
      <c r="G34" s="42"/>
      <c r="H34" s="43"/>
      <c r="I34" s="44" t="s">
        <v>208</v>
      </c>
      <c r="J34" s="45" t="s">
        <v>38</v>
      </c>
      <c r="K34" s="44" t="s">
        <v>208</v>
      </c>
      <c r="L34" s="45" t="s">
        <v>213</v>
      </c>
      <c r="M34" s="46" t="s">
        <v>60</v>
      </c>
      <c r="N34" s="46" t="s">
        <v>29</v>
      </c>
      <c r="O34" s="45" t="s">
        <v>61</v>
      </c>
      <c r="P34" s="46" t="s">
        <v>62</v>
      </c>
      <c r="Q34" s="47" t="s">
        <v>53</v>
      </c>
      <c r="R34" s="46" t="s">
        <v>69</v>
      </c>
      <c r="S34" s="46" t="s">
        <v>29</v>
      </c>
      <c r="T34" s="45" t="s">
        <v>55</v>
      </c>
      <c r="U34" s="48">
        <f t="shared" si="0"/>
        <v>0.38999999999999968</v>
      </c>
      <c r="V34" s="48">
        <v>4</v>
      </c>
      <c r="W34" s="49">
        <v>8.89</v>
      </c>
    </row>
    <row r="35" spans="1:23" s="50" customFormat="1" ht="25.5" x14ac:dyDescent="0.25">
      <c r="A35" s="36"/>
      <c r="B35" s="37" t="s">
        <v>350</v>
      </c>
      <c r="C35" s="38" t="s">
        <v>268</v>
      </c>
      <c r="D35" s="39">
        <v>25.44</v>
      </c>
      <c r="E35" s="40">
        <v>2.59</v>
      </c>
      <c r="F35" s="41" t="s">
        <v>319</v>
      </c>
      <c r="G35" s="42"/>
      <c r="H35" s="43"/>
      <c r="I35" s="44" t="s">
        <v>203</v>
      </c>
      <c r="J35" s="45" t="s">
        <v>38</v>
      </c>
      <c r="K35" s="44" t="s">
        <v>203</v>
      </c>
      <c r="L35" s="45" t="s">
        <v>39</v>
      </c>
      <c r="M35" s="46" t="s">
        <v>270</v>
      </c>
      <c r="N35" s="46" t="s">
        <v>233</v>
      </c>
      <c r="O35" s="45" t="s">
        <v>271</v>
      </c>
      <c r="P35" s="46" t="s">
        <v>29</v>
      </c>
      <c r="Q35" s="47" t="s">
        <v>29</v>
      </c>
      <c r="R35" s="46" t="s">
        <v>209</v>
      </c>
      <c r="S35" s="46" t="s">
        <v>210</v>
      </c>
      <c r="T35" s="45" t="s">
        <v>272</v>
      </c>
      <c r="U35" s="48">
        <f t="shared" si="0"/>
        <v>0.44000000000000128</v>
      </c>
      <c r="V35" s="48">
        <v>25</v>
      </c>
      <c r="W35" s="49">
        <v>24.57</v>
      </c>
    </row>
    <row r="36" spans="1:23" s="50" customFormat="1" ht="12.75" x14ac:dyDescent="0.25">
      <c r="A36" s="36"/>
      <c r="B36" s="37" t="s">
        <v>351</v>
      </c>
      <c r="C36" s="38" t="s">
        <v>274</v>
      </c>
      <c r="D36" s="39">
        <v>4.46</v>
      </c>
      <c r="E36" s="40">
        <v>2.59</v>
      </c>
      <c r="F36" s="41" t="s">
        <v>68</v>
      </c>
      <c r="G36" s="42"/>
      <c r="H36" s="43"/>
      <c r="I36" s="44" t="s">
        <v>208</v>
      </c>
      <c r="J36" s="45" t="s">
        <v>38</v>
      </c>
      <c r="K36" s="44" t="s">
        <v>208</v>
      </c>
      <c r="L36" s="45" t="s">
        <v>213</v>
      </c>
      <c r="M36" s="46" t="s">
        <v>60</v>
      </c>
      <c r="N36" s="46" t="s">
        <v>29</v>
      </c>
      <c r="O36" s="45" t="s">
        <v>61</v>
      </c>
      <c r="P36" s="46" t="s">
        <v>62</v>
      </c>
      <c r="Q36" s="47" t="s">
        <v>53</v>
      </c>
      <c r="R36" s="46" t="s">
        <v>69</v>
      </c>
      <c r="S36" s="46" t="s">
        <v>29</v>
      </c>
      <c r="T36" s="45" t="s">
        <v>55</v>
      </c>
      <c r="U36" s="48">
        <f t="shared" si="0"/>
        <v>0.45999999999999996</v>
      </c>
      <c r="V36" s="48">
        <v>4</v>
      </c>
      <c r="W36" s="49">
        <v>8.89</v>
      </c>
    </row>
    <row r="37" spans="1:23" s="50" customFormat="1" ht="25.5" x14ac:dyDescent="0.25">
      <c r="A37" s="36"/>
      <c r="B37" s="37" t="s">
        <v>352</v>
      </c>
      <c r="C37" s="38" t="s">
        <v>268</v>
      </c>
      <c r="D37" s="39">
        <v>25.44</v>
      </c>
      <c r="E37" s="40">
        <v>2.59</v>
      </c>
      <c r="F37" s="41" t="s">
        <v>319</v>
      </c>
      <c r="G37" s="42"/>
      <c r="H37" s="43"/>
      <c r="I37" s="44" t="s">
        <v>203</v>
      </c>
      <c r="J37" s="45" t="s">
        <v>38</v>
      </c>
      <c r="K37" s="44" t="s">
        <v>203</v>
      </c>
      <c r="L37" s="45" t="s">
        <v>39</v>
      </c>
      <c r="M37" s="46" t="s">
        <v>270</v>
      </c>
      <c r="N37" s="46" t="s">
        <v>233</v>
      </c>
      <c r="O37" s="45" t="s">
        <v>271</v>
      </c>
      <c r="P37" s="46" t="s">
        <v>29</v>
      </c>
      <c r="Q37" s="47" t="s">
        <v>29</v>
      </c>
      <c r="R37" s="46" t="s">
        <v>209</v>
      </c>
      <c r="S37" s="46" t="s">
        <v>210</v>
      </c>
      <c r="T37" s="45" t="s">
        <v>272</v>
      </c>
      <c r="U37" s="48">
        <f t="shared" si="0"/>
        <v>0.44000000000000128</v>
      </c>
      <c r="V37" s="48">
        <v>25</v>
      </c>
      <c r="W37" s="49">
        <v>24.57</v>
      </c>
    </row>
    <row r="38" spans="1:23" s="50" customFormat="1" ht="12.75" x14ac:dyDescent="0.25">
      <c r="A38" s="36"/>
      <c r="B38" s="37" t="s">
        <v>353</v>
      </c>
      <c r="C38" s="38" t="s">
        <v>274</v>
      </c>
      <c r="D38" s="39">
        <v>4.3899999999999997</v>
      </c>
      <c r="E38" s="40">
        <v>2.59</v>
      </c>
      <c r="F38" s="41" t="s">
        <v>68</v>
      </c>
      <c r="G38" s="42"/>
      <c r="H38" s="43"/>
      <c r="I38" s="44" t="s">
        <v>208</v>
      </c>
      <c r="J38" s="45" t="s">
        <v>38</v>
      </c>
      <c r="K38" s="44" t="s">
        <v>208</v>
      </c>
      <c r="L38" s="45" t="s">
        <v>213</v>
      </c>
      <c r="M38" s="46" t="s">
        <v>60</v>
      </c>
      <c r="N38" s="46" t="s">
        <v>29</v>
      </c>
      <c r="O38" s="45" t="s">
        <v>61</v>
      </c>
      <c r="P38" s="46" t="s">
        <v>62</v>
      </c>
      <c r="Q38" s="47" t="s">
        <v>53</v>
      </c>
      <c r="R38" s="46" t="s">
        <v>69</v>
      </c>
      <c r="S38" s="46" t="s">
        <v>29</v>
      </c>
      <c r="T38" s="45" t="s">
        <v>55</v>
      </c>
      <c r="U38" s="48">
        <f t="shared" ref="U38:U52" si="1">D38-V38</f>
        <v>0.38999999999999968</v>
      </c>
      <c r="V38" s="48">
        <v>4</v>
      </c>
      <c r="W38" s="49">
        <v>8.89</v>
      </c>
    </row>
    <row r="39" spans="1:23" s="50" customFormat="1" ht="25.5" x14ac:dyDescent="0.25">
      <c r="A39" s="36"/>
      <c r="B39" s="37" t="s">
        <v>354</v>
      </c>
      <c r="C39" s="38" t="s">
        <v>268</v>
      </c>
      <c r="D39" s="39">
        <v>25.44</v>
      </c>
      <c r="E39" s="40">
        <v>2.59</v>
      </c>
      <c r="F39" s="41" t="s">
        <v>319</v>
      </c>
      <c r="G39" s="42"/>
      <c r="H39" s="43"/>
      <c r="I39" s="44" t="s">
        <v>203</v>
      </c>
      <c r="J39" s="45" t="s">
        <v>38</v>
      </c>
      <c r="K39" s="44" t="s">
        <v>203</v>
      </c>
      <c r="L39" s="45" t="s">
        <v>39</v>
      </c>
      <c r="M39" s="46" t="s">
        <v>270</v>
      </c>
      <c r="N39" s="46" t="s">
        <v>233</v>
      </c>
      <c r="O39" s="45" t="s">
        <v>271</v>
      </c>
      <c r="P39" s="46" t="s">
        <v>29</v>
      </c>
      <c r="Q39" s="47" t="s">
        <v>29</v>
      </c>
      <c r="R39" s="46" t="s">
        <v>209</v>
      </c>
      <c r="S39" s="46" t="s">
        <v>210</v>
      </c>
      <c r="T39" s="45" t="s">
        <v>272</v>
      </c>
      <c r="U39" s="48">
        <f t="shared" si="1"/>
        <v>0.44000000000000128</v>
      </c>
      <c r="V39" s="48">
        <v>25</v>
      </c>
      <c r="W39" s="49">
        <v>24.57</v>
      </c>
    </row>
    <row r="40" spans="1:23" s="50" customFormat="1" ht="12.75" x14ac:dyDescent="0.25">
      <c r="A40" s="36"/>
      <c r="B40" s="37" t="s">
        <v>355</v>
      </c>
      <c r="C40" s="38" t="s">
        <v>274</v>
      </c>
      <c r="D40" s="39">
        <v>4.3899999999999997</v>
      </c>
      <c r="E40" s="40">
        <v>2.59</v>
      </c>
      <c r="F40" s="41" t="s">
        <v>68</v>
      </c>
      <c r="G40" s="42"/>
      <c r="H40" s="43"/>
      <c r="I40" s="44" t="s">
        <v>208</v>
      </c>
      <c r="J40" s="45" t="s">
        <v>38</v>
      </c>
      <c r="K40" s="44" t="s">
        <v>208</v>
      </c>
      <c r="L40" s="45" t="s">
        <v>213</v>
      </c>
      <c r="M40" s="46" t="s">
        <v>60</v>
      </c>
      <c r="N40" s="46" t="s">
        <v>29</v>
      </c>
      <c r="O40" s="45" t="s">
        <v>61</v>
      </c>
      <c r="P40" s="46" t="s">
        <v>62</v>
      </c>
      <c r="Q40" s="47" t="s">
        <v>53</v>
      </c>
      <c r="R40" s="46" t="s">
        <v>69</v>
      </c>
      <c r="S40" s="46" t="s">
        <v>29</v>
      </c>
      <c r="T40" s="45" t="s">
        <v>55</v>
      </c>
      <c r="U40" s="48">
        <f t="shared" si="1"/>
        <v>0.38999999999999968</v>
      </c>
      <c r="V40" s="48">
        <v>4</v>
      </c>
      <c r="W40" s="49">
        <v>8.89</v>
      </c>
    </row>
    <row r="41" spans="1:23" s="50" customFormat="1" ht="25.5" x14ac:dyDescent="0.25">
      <c r="A41" s="36"/>
      <c r="B41" s="37" t="s">
        <v>356</v>
      </c>
      <c r="C41" s="38" t="s">
        <v>268</v>
      </c>
      <c r="D41" s="39">
        <v>25.44</v>
      </c>
      <c r="E41" s="40">
        <v>2.59</v>
      </c>
      <c r="F41" s="41" t="s">
        <v>319</v>
      </c>
      <c r="G41" s="42"/>
      <c r="H41" s="43"/>
      <c r="I41" s="44" t="s">
        <v>203</v>
      </c>
      <c r="J41" s="45" t="s">
        <v>38</v>
      </c>
      <c r="K41" s="44" t="s">
        <v>203</v>
      </c>
      <c r="L41" s="45" t="s">
        <v>39</v>
      </c>
      <c r="M41" s="46" t="s">
        <v>270</v>
      </c>
      <c r="N41" s="46" t="s">
        <v>233</v>
      </c>
      <c r="O41" s="45" t="s">
        <v>271</v>
      </c>
      <c r="P41" s="46" t="s">
        <v>29</v>
      </c>
      <c r="Q41" s="47" t="s">
        <v>29</v>
      </c>
      <c r="R41" s="46" t="s">
        <v>209</v>
      </c>
      <c r="S41" s="46" t="s">
        <v>210</v>
      </c>
      <c r="T41" s="45" t="s">
        <v>272</v>
      </c>
      <c r="U41" s="48">
        <f t="shared" si="1"/>
        <v>0.44000000000000128</v>
      </c>
      <c r="V41" s="48">
        <v>25</v>
      </c>
      <c r="W41" s="49">
        <v>24.57</v>
      </c>
    </row>
    <row r="42" spans="1:23" s="50" customFormat="1" ht="12.75" x14ac:dyDescent="0.25">
      <c r="A42" s="36"/>
      <c r="B42" s="37" t="s">
        <v>357</v>
      </c>
      <c r="C42" s="38" t="s">
        <v>274</v>
      </c>
      <c r="D42" s="39">
        <v>4.46</v>
      </c>
      <c r="E42" s="40">
        <v>2.59</v>
      </c>
      <c r="F42" s="41" t="s">
        <v>68</v>
      </c>
      <c r="G42" s="42"/>
      <c r="H42" s="43"/>
      <c r="I42" s="44" t="s">
        <v>208</v>
      </c>
      <c r="J42" s="45" t="s">
        <v>38</v>
      </c>
      <c r="K42" s="44" t="s">
        <v>208</v>
      </c>
      <c r="L42" s="45" t="s">
        <v>213</v>
      </c>
      <c r="M42" s="46" t="s">
        <v>60</v>
      </c>
      <c r="N42" s="46" t="s">
        <v>29</v>
      </c>
      <c r="O42" s="45" t="s">
        <v>61</v>
      </c>
      <c r="P42" s="46" t="s">
        <v>62</v>
      </c>
      <c r="Q42" s="47" t="s">
        <v>53</v>
      </c>
      <c r="R42" s="46" t="s">
        <v>69</v>
      </c>
      <c r="S42" s="46" t="s">
        <v>29</v>
      </c>
      <c r="T42" s="45" t="s">
        <v>55</v>
      </c>
      <c r="U42" s="48">
        <f t="shared" si="1"/>
        <v>0.45999999999999996</v>
      </c>
      <c r="V42" s="48">
        <v>4</v>
      </c>
      <c r="W42" s="49">
        <v>8.89</v>
      </c>
    </row>
    <row r="43" spans="1:23" s="50" customFormat="1" ht="25.5" x14ac:dyDescent="0.25">
      <c r="A43" s="36"/>
      <c r="B43" s="37" t="s">
        <v>358</v>
      </c>
      <c r="C43" s="38" t="s">
        <v>268</v>
      </c>
      <c r="D43" s="39">
        <v>25.44</v>
      </c>
      <c r="E43" s="40">
        <v>2.59</v>
      </c>
      <c r="F43" s="41" t="s">
        <v>319</v>
      </c>
      <c r="G43" s="42"/>
      <c r="H43" s="43"/>
      <c r="I43" s="44" t="s">
        <v>203</v>
      </c>
      <c r="J43" s="45" t="s">
        <v>38</v>
      </c>
      <c r="K43" s="44" t="s">
        <v>203</v>
      </c>
      <c r="L43" s="45" t="s">
        <v>39</v>
      </c>
      <c r="M43" s="46" t="s">
        <v>270</v>
      </c>
      <c r="N43" s="46" t="s">
        <v>233</v>
      </c>
      <c r="O43" s="45" t="s">
        <v>271</v>
      </c>
      <c r="P43" s="46" t="s">
        <v>29</v>
      </c>
      <c r="Q43" s="47" t="s">
        <v>29</v>
      </c>
      <c r="R43" s="46" t="s">
        <v>209</v>
      </c>
      <c r="S43" s="46" t="s">
        <v>210</v>
      </c>
      <c r="T43" s="45" t="s">
        <v>272</v>
      </c>
      <c r="U43" s="48">
        <f t="shared" si="1"/>
        <v>0.44000000000000128</v>
      </c>
      <c r="V43" s="48">
        <v>25</v>
      </c>
      <c r="W43" s="49">
        <v>24.57</v>
      </c>
    </row>
    <row r="44" spans="1:23" s="50" customFormat="1" ht="12.75" x14ac:dyDescent="0.25">
      <c r="A44" s="36"/>
      <c r="B44" s="37" t="s">
        <v>123</v>
      </c>
      <c r="C44" s="38" t="s">
        <v>274</v>
      </c>
      <c r="D44" s="39">
        <v>4.3899999999999997</v>
      </c>
      <c r="E44" s="40">
        <v>2.59</v>
      </c>
      <c r="F44" s="41" t="s">
        <v>68</v>
      </c>
      <c r="G44" s="42"/>
      <c r="H44" s="43"/>
      <c r="I44" s="44" t="s">
        <v>208</v>
      </c>
      <c r="J44" s="45" t="s">
        <v>38</v>
      </c>
      <c r="K44" s="44" t="s">
        <v>208</v>
      </c>
      <c r="L44" s="45" t="s">
        <v>213</v>
      </c>
      <c r="M44" s="46" t="s">
        <v>60</v>
      </c>
      <c r="N44" s="46" t="s">
        <v>29</v>
      </c>
      <c r="O44" s="45" t="s">
        <v>61</v>
      </c>
      <c r="P44" s="46" t="s">
        <v>62</v>
      </c>
      <c r="Q44" s="47" t="s">
        <v>53</v>
      </c>
      <c r="R44" s="46" t="s">
        <v>69</v>
      </c>
      <c r="S44" s="46" t="s">
        <v>29</v>
      </c>
      <c r="T44" s="45" t="s">
        <v>55</v>
      </c>
      <c r="U44" s="48">
        <f t="shared" si="1"/>
        <v>0.38999999999999968</v>
      </c>
      <c r="V44" s="48">
        <v>4</v>
      </c>
      <c r="W44" s="49">
        <v>8.89</v>
      </c>
    </row>
    <row r="45" spans="1:23" s="50" customFormat="1" ht="25.5" x14ac:dyDescent="0.25">
      <c r="A45" s="36"/>
      <c r="B45" s="37" t="s">
        <v>359</v>
      </c>
      <c r="C45" s="38" t="s">
        <v>268</v>
      </c>
      <c r="D45" s="39">
        <v>25.44</v>
      </c>
      <c r="E45" s="40">
        <v>2.59</v>
      </c>
      <c r="F45" s="41" t="s">
        <v>319</v>
      </c>
      <c r="G45" s="42"/>
      <c r="H45" s="43"/>
      <c r="I45" s="44" t="s">
        <v>203</v>
      </c>
      <c r="J45" s="45" t="s">
        <v>38</v>
      </c>
      <c r="K45" s="44" t="s">
        <v>203</v>
      </c>
      <c r="L45" s="45" t="s">
        <v>39</v>
      </c>
      <c r="M45" s="46" t="s">
        <v>270</v>
      </c>
      <c r="N45" s="46" t="s">
        <v>233</v>
      </c>
      <c r="O45" s="45" t="s">
        <v>271</v>
      </c>
      <c r="P45" s="46" t="s">
        <v>29</v>
      </c>
      <c r="Q45" s="47" t="s">
        <v>29</v>
      </c>
      <c r="R45" s="46" t="s">
        <v>209</v>
      </c>
      <c r="S45" s="46" t="s">
        <v>210</v>
      </c>
      <c r="T45" s="45" t="s">
        <v>272</v>
      </c>
      <c r="U45" s="48">
        <f t="shared" si="1"/>
        <v>0.44000000000000128</v>
      </c>
      <c r="V45" s="48">
        <v>25</v>
      </c>
      <c r="W45" s="49">
        <v>24.57</v>
      </c>
    </row>
    <row r="46" spans="1:23" s="50" customFormat="1" ht="12.75" x14ac:dyDescent="0.25">
      <c r="A46" s="36"/>
      <c r="B46" s="37" t="s">
        <v>360</v>
      </c>
      <c r="C46" s="38" t="s">
        <v>274</v>
      </c>
      <c r="D46" s="39">
        <v>4.46</v>
      </c>
      <c r="E46" s="40">
        <v>2.59</v>
      </c>
      <c r="F46" s="41" t="s">
        <v>68</v>
      </c>
      <c r="G46" s="42"/>
      <c r="H46" s="43"/>
      <c r="I46" s="44" t="s">
        <v>208</v>
      </c>
      <c r="J46" s="45" t="s">
        <v>38</v>
      </c>
      <c r="K46" s="44" t="s">
        <v>208</v>
      </c>
      <c r="L46" s="45" t="s">
        <v>213</v>
      </c>
      <c r="M46" s="46" t="s">
        <v>60</v>
      </c>
      <c r="N46" s="46" t="s">
        <v>29</v>
      </c>
      <c r="O46" s="45" t="s">
        <v>61</v>
      </c>
      <c r="P46" s="46" t="s">
        <v>62</v>
      </c>
      <c r="Q46" s="47" t="s">
        <v>53</v>
      </c>
      <c r="R46" s="46" t="s">
        <v>69</v>
      </c>
      <c r="S46" s="46" t="s">
        <v>29</v>
      </c>
      <c r="T46" s="45" t="s">
        <v>55</v>
      </c>
      <c r="U46" s="48">
        <f t="shared" si="1"/>
        <v>0.45999999999999996</v>
      </c>
      <c r="V46" s="48">
        <v>4</v>
      </c>
      <c r="W46" s="49">
        <v>8.89</v>
      </c>
    </row>
    <row r="47" spans="1:23" s="50" customFormat="1" ht="12.75" x14ac:dyDescent="0.25">
      <c r="A47" s="36"/>
      <c r="B47" s="37" t="s">
        <v>361</v>
      </c>
      <c r="C47" s="38" t="s">
        <v>164</v>
      </c>
      <c r="D47" s="39"/>
      <c r="E47" s="40"/>
      <c r="F47" s="41"/>
      <c r="G47" s="42"/>
      <c r="H47" s="43"/>
      <c r="I47" s="44" t="s">
        <v>29</v>
      </c>
      <c r="J47" s="45" t="s">
        <v>29</v>
      </c>
      <c r="K47" s="44" t="s">
        <v>29</v>
      </c>
      <c r="L47" s="45" t="s">
        <v>29</v>
      </c>
      <c r="M47" s="46" t="s">
        <v>168</v>
      </c>
      <c r="N47" s="46" t="s">
        <v>29</v>
      </c>
      <c r="O47" s="45" t="s">
        <v>169</v>
      </c>
      <c r="P47" s="46" t="s">
        <v>29</v>
      </c>
      <c r="Q47" s="47" t="s">
        <v>29</v>
      </c>
      <c r="R47" s="44" t="s">
        <v>29</v>
      </c>
      <c r="S47" s="44" t="s">
        <v>29</v>
      </c>
      <c r="T47" s="45" t="s">
        <v>29</v>
      </c>
      <c r="U47" s="48">
        <f t="shared" si="1"/>
        <v>0</v>
      </c>
      <c r="V47" s="48">
        <v>0</v>
      </c>
      <c r="W47" s="49"/>
    </row>
    <row r="48" spans="1:23" s="50" customFormat="1" ht="12.75" x14ac:dyDescent="0.25">
      <c r="A48" s="36"/>
      <c r="B48" s="37" t="s">
        <v>362</v>
      </c>
      <c r="C48" s="38" t="s">
        <v>171</v>
      </c>
      <c r="D48" s="39"/>
      <c r="E48" s="40"/>
      <c r="F48" s="41"/>
      <c r="G48" s="42"/>
      <c r="H48" s="43"/>
      <c r="I48" s="44" t="s">
        <v>29</v>
      </c>
      <c r="J48" s="45" t="s">
        <v>29</v>
      </c>
      <c r="K48" s="44" t="s">
        <v>29</v>
      </c>
      <c r="L48" s="45" t="s">
        <v>29</v>
      </c>
      <c r="M48" s="46" t="s">
        <v>168</v>
      </c>
      <c r="N48" s="46" t="s">
        <v>29</v>
      </c>
      <c r="O48" s="45" t="s">
        <v>169</v>
      </c>
      <c r="P48" s="46" t="s">
        <v>29</v>
      </c>
      <c r="Q48" s="47" t="s">
        <v>29</v>
      </c>
      <c r="R48" s="44" t="s">
        <v>29</v>
      </c>
      <c r="S48" s="44" t="s">
        <v>29</v>
      </c>
      <c r="T48" s="45" t="s">
        <v>29</v>
      </c>
      <c r="U48" s="48">
        <f t="shared" si="1"/>
        <v>0</v>
      </c>
      <c r="V48" s="48">
        <v>0</v>
      </c>
      <c r="W48" s="49"/>
    </row>
    <row r="49" spans="1:23" s="50" customFormat="1" ht="12.75" x14ac:dyDescent="0.25">
      <c r="A49" s="36"/>
      <c r="B49" s="37" t="s">
        <v>365</v>
      </c>
      <c r="C49" s="38" t="s">
        <v>181</v>
      </c>
      <c r="D49" s="39"/>
      <c r="E49" s="40"/>
      <c r="F49" s="41"/>
      <c r="G49" s="42"/>
      <c r="H49" s="43"/>
      <c r="I49" s="44" t="s">
        <v>29</v>
      </c>
      <c r="J49" s="45" t="s">
        <v>29</v>
      </c>
      <c r="K49" s="44" t="s">
        <v>29</v>
      </c>
      <c r="L49" s="45" t="s">
        <v>29</v>
      </c>
      <c r="M49" s="46" t="s">
        <v>168</v>
      </c>
      <c r="N49" s="46" t="s">
        <v>29</v>
      </c>
      <c r="O49" s="45" t="s">
        <v>169</v>
      </c>
      <c r="P49" s="46" t="s">
        <v>29</v>
      </c>
      <c r="Q49" s="47" t="s">
        <v>29</v>
      </c>
      <c r="R49" s="46" t="s">
        <v>29</v>
      </c>
      <c r="S49" s="46" t="s">
        <v>29</v>
      </c>
      <c r="T49" s="45" t="s">
        <v>29</v>
      </c>
      <c r="U49" s="48">
        <f t="shared" si="1"/>
        <v>0</v>
      </c>
      <c r="V49" s="48"/>
      <c r="W49" s="49"/>
    </row>
    <row r="50" spans="1:23" s="50" customFormat="1" ht="12.75" x14ac:dyDescent="0.25">
      <c r="A50" s="36"/>
      <c r="B50" s="37" t="s">
        <v>366</v>
      </c>
      <c r="C50" s="38" t="s">
        <v>181</v>
      </c>
      <c r="D50" s="39"/>
      <c r="E50" s="40"/>
      <c r="F50" s="41"/>
      <c r="G50" s="42"/>
      <c r="H50" s="43"/>
      <c r="I50" s="44" t="s">
        <v>29</v>
      </c>
      <c r="J50" s="45" t="s">
        <v>29</v>
      </c>
      <c r="K50" s="44" t="s">
        <v>29</v>
      </c>
      <c r="L50" s="45" t="s">
        <v>29</v>
      </c>
      <c r="M50" s="46" t="s">
        <v>168</v>
      </c>
      <c r="N50" s="46" t="s">
        <v>29</v>
      </c>
      <c r="O50" s="45" t="s">
        <v>169</v>
      </c>
      <c r="P50" s="46" t="s">
        <v>29</v>
      </c>
      <c r="Q50" s="47" t="s">
        <v>29</v>
      </c>
      <c r="R50" s="46" t="s">
        <v>29</v>
      </c>
      <c r="S50" s="46" t="s">
        <v>29</v>
      </c>
      <c r="T50" s="45" t="s">
        <v>29</v>
      </c>
      <c r="U50" s="48">
        <f t="shared" si="1"/>
        <v>0</v>
      </c>
      <c r="V50" s="48"/>
      <c r="W50" s="49"/>
    </row>
    <row r="51" spans="1:23" s="50" customFormat="1" ht="12.75" x14ac:dyDescent="0.25">
      <c r="A51" s="36"/>
      <c r="B51" s="37" t="s">
        <v>367</v>
      </c>
      <c r="C51" s="38" t="s">
        <v>181</v>
      </c>
      <c r="D51" s="39"/>
      <c r="E51" s="40"/>
      <c r="F51" s="41"/>
      <c r="G51" s="42"/>
      <c r="H51" s="43"/>
      <c r="I51" s="44" t="s">
        <v>29</v>
      </c>
      <c r="J51" s="45" t="s">
        <v>29</v>
      </c>
      <c r="K51" s="44" t="s">
        <v>29</v>
      </c>
      <c r="L51" s="45" t="s">
        <v>29</v>
      </c>
      <c r="M51" s="46" t="s">
        <v>168</v>
      </c>
      <c r="N51" s="46" t="s">
        <v>29</v>
      </c>
      <c r="O51" s="45" t="s">
        <v>169</v>
      </c>
      <c r="P51" s="46" t="s">
        <v>29</v>
      </c>
      <c r="Q51" s="47" t="s">
        <v>29</v>
      </c>
      <c r="R51" s="46" t="s">
        <v>29</v>
      </c>
      <c r="S51" s="46" t="s">
        <v>29</v>
      </c>
      <c r="T51" s="45" t="s">
        <v>29</v>
      </c>
      <c r="U51" s="48">
        <f t="shared" si="1"/>
        <v>0</v>
      </c>
      <c r="V51" s="48"/>
      <c r="W51" s="49"/>
    </row>
    <row r="52" spans="1:23" s="50" customFormat="1" ht="12.75" x14ac:dyDescent="0.25">
      <c r="A52" s="36"/>
      <c r="B52" s="37" t="s">
        <v>368</v>
      </c>
      <c r="C52" s="38" t="s">
        <v>181</v>
      </c>
      <c r="D52" s="39">
        <v>0.21</v>
      </c>
      <c r="E52" s="40"/>
      <c r="F52" s="41"/>
      <c r="G52" s="42"/>
      <c r="H52" s="43"/>
      <c r="I52" s="44" t="s">
        <v>182</v>
      </c>
      <c r="J52" s="45" t="s">
        <v>183</v>
      </c>
      <c r="K52" s="46" t="s">
        <v>29</v>
      </c>
      <c r="L52" s="45" t="s">
        <v>29</v>
      </c>
      <c r="M52" s="46" t="s">
        <v>60</v>
      </c>
      <c r="N52" s="46" t="s">
        <v>29</v>
      </c>
      <c r="O52" s="45" t="s">
        <v>61</v>
      </c>
      <c r="P52" s="46" t="s">
        <v>29</v>
      </c>
      <c r="Q52" s="47" t="s">
        <v>29</v>
      </c>
      <c r="R52" s="46" t="s">
        <v>168</v>
      </c>
      <c r="S52" s="46" t="s">
        <v>29</v>
      </c>
      <c r="T52" s="45" t="s">
        <v>169</v>
      </c>
      <c r="U52" s="48">
        <f t="shared" si="1"/>
        <v>0.21</v>
      </c>
      <c r="V52" s="48"/>
      <c r="W52" s="49">
        <v>1.9</v>
      </c>
    </row>
    <row r="53" spans="1:23" s="50" customFormat="1" ht="12.75" x14ac:dyDescent="0.25">
      <c r="A53" s="36"/>
      <c r="B53" s="37" t="s">
        <v>369</v>
      </c>
      <c r="C53" s="38" t="s">
        <v>181</v>
      </c>
      <c r="D53" s="39">
        <v>0.46</v>
      </c>
      <c r="E53" s="40"/>
      <c r="F53" s="41"/>
      <c r="G53" s="42"/>
      <c r="H53" s="43"/>
      <c r="I53" s="44" t="s">
        <v>182</v>
      </c>
      <c r="J53" s="45" t="s">
        <v>183</v>
      </c>
      <c r="K53" s="46" t="s">
        <v>29</v>
      </c>
      <c r="L53" s="45" t="s">
        <v>29</v>
      </c>
      <c r="M53" s="46" t="s">
        <v>60</v>
      </c>
      <c r="N53" s="46" t="s">
        <v>29</v>
      </c>
      <c r="O53" s="45" t="s">
        <v>61</v>
      </c>
      <c r="P53" s="46" t="s">
        <v>29</v>
      </c>
      <c r="Q53" s="47" t="s">
        <v>29</v>
      </c>
      <c r="R53" s="46" t="s">
        <v>168</v>
      </c>
      <c r="S53" s="46" t="s">
        <v>29</v>
      </c>
      <c r="T53" s="45" t="s">
        <v>169</v>
      </c>
      <c r="U53" s="48"/>
      <c r="V53" s="48"/>
      <c r="W53" s="49">
        <v>3.09</v>
      </c>
    </row>
  </sheetData>
  <mergeCells count="6">
    <mergeCell ref="R3:T3"/>
    <mergeCell ref="B3:C3"/>
    <mergeCell ref="H3:J3"/>
    <mergeCell ref="K3:L3"/>
    <mergeCell ref="M3:O3"/>
    <mergeCell ref="P3:Q3"/>
  </mergeCells>
  <conditionalFormatting sqref="U6:U52">
    <cfRule type="cellIs" dxfId="9" priority="2" operator="greaterThanOrEqual">
      <formula>"-0,5"</formula>
    </cfRule>
  </conditionalFormatting>
  <conditionalFormatting sqref="U6:U52">
    <cfRule type="cellIs" dxfId="8" priority="3" operator="lessThanOrEqual">
      <formula>"0,5"</formula>
    </cfRule>
  </conditionalFormatting>
  <conditionalFormatting sqref="U53">
    <cfRule type="cellIs" dxfId="7" priority="4" operator="greaterThanOrEqual">
      <formula>"-0,5"</formula>
    </cfRule>
  </conditionalFormatting>
  <conditionalFormatting sqref="U53">
    <cfRule type="cellIs" dxfId="6" priority="5" operator="lessThanOrEqual">
      <formula>"0,5"</formula>
    </cfRule>
  </conditionalFormatting>
  <printOptions horizontalCentered="1"/>
  <pageMargins left="0.59027777777777801" right="0.59027777777777801" top="0.98402777777777795" bottom="0.78749999999999998" header="0.59027777777777801" footer="0.39374999999999999"/>
  <pageSetup paperSize="8" scale="75" firstPageNumber="0" orientation="landscape" horizontalDpi="300" verticalDpi="300" r:id="rId1"/>
  <headerFooter>
    <oddHeader>&amp;L&amp;10Domov pro seniory HUSTOPEČE
SO 01&amp;R&amp;10díl 1.1 - Architektonické a stavebně technické řešení
&amp;12TABULKA MÍSTNOSTÍ</oddHeader>
    <oddFooter>&amp;L&amp;10VPÚ DECO PRAHA a.s.&amp;R&amp;10Strana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53"/>
  <sheetViews>
    <sheetView view="pageBreakPreview" zoomScale="90" zoomScaleNormal="90" zoomScalePageLayoutView="90" workbookViewId="0">
      <pane ySplit="5" topLeftCell="A33" activePane="bottomLeft" state="frozen"/>
      <selection activeCell="E1" sqref="E1"/>
      <selection pane="bottomLeft" activeCell="C61" sqref="C61"/>
    </sheetView>
  </sheetViews>
  <sheetFormatPr defaultColWidth="9.140625" defaultRowHeight="15" x14ac:dyDescent="0.25"/>
  <cols>
    <col min="1" max="1" width="0.42578125" style="5" customWidth="1"/>
    <col min="2" max="2" width="8.7109375" style="6" customWidth="1"/>
    <col min="3" max="3" width="37.7109375" style="7" customWidth="1"/>
    <col min="4" max="4" width="10.5703125" style="8" customWidth="1"/>
    <col min="5" max="5" width="10.5703125" style="56" customWidth="1"/>
    <col min="6" max="6" width="10.5703125" style="7" customWidth="1"/>
    <col min="7" max="7" width="0.85546875" style="5" customWidth="1"/>
    <col min="8" max="8" width="18.7109375" style="7" hidden="1" customWidth="1"/>
    <col min="9" max="9" width="9.28515625" style="10" customWidth="1"/>
    <col min="10" max="10" width="18.7109375" style="11" customWidth="1"/>
    <col min="11" max="11" width="9.28515625" style="12" customWidth="1"/>
    <col min="12" max="12" width="18.7109375" style="11" customWidth="1"/>
    <col min="13" max="14" width="9.28515625" style="12" customWidth="1"/>
    <col min="15" max="15" width="21.7109375" style="11" customWidth="1"/>
    <col min="16" max="16" width="9.28515625" style="12" customWidth="1"/>
    <col min="17" max="17" width="18.7109375" style="13" customWidth="1"/>
    <col min="18" max="19" width="9.28515625" style="12" customWidth="1"/>
    <col min="20" max="20" width="21.7109375" style="11" customWidth="1"/>
    <col min="21" max="21" width="5.7109375" style="7" customWidth="1"/>
    <col min="22" max="22" width="5.7109375" style="8" customWidth="1"/>
    <col min="23" max="1024" width="9.140625" style="7"/>
  </cols>
  <sheetData>
    <row r="1" spans="1:23" ht="18.75" x14ac:dyDescent="0.25">
      <c r="B1" s="14" t="s">
        <v>370</v>
      </c>
    </row>
    <row r="3" spans="1:23" ht="15" customHeight="1" x14ac:dyDescent="0.25">
      <c r="A3" s="15"/>
      <c r="B3" s="4" t="s">
        <v>1</v>
      </c>
      <c r="C3" s="4"/>
      <c r="D3" s="16" t="s">
        <v>2</v>
      </c>
      <c r="E3" s="57" t="s">
        <v>3</v>
      </c>
      <c r="F3" s="18" t="s">
        <v>4</v>
      </c>
      <c r="G3" s="19"/>
      <c r="H3" s="3" t="s">
        <v>5</v>
      </c>
      <c r="I3" s="3"/>
      <c r="J3" s="3"/>
      <c r="K3" s="2" t="s">
        <v>6</v>
      </c>
      <c r="L3" s="2"/>
      <c r="M3" s="1" t="s">
        <v>7</v>
      </c>
      <c r="N3" s="1"/>
      <c r="O3" s="1"/>
      <c r="P3" s="2" t="s">
        <v>8</v>
      </c>
      <c r="Q3" s="2"/>
      <c r="R3" s="2" t="s">
        <v>9</v>
      </c>
      <c r="S3" s="2"/>
      <c r="T3" s="2" t="s">
        <v>9</v>
      </c>
    </row>
    <row r="4" spans="1:23" ht="15.75" x14ac:dyDescent="0.25">
      <c r="A4" s="15"/>
      <c r="B4" s="20" t="s">
        <v>10</v>
      </c>
      <c r="C4" s="21" t="s">
        <v>11</v>
      </c>
      <c r="D4" s="22" t="s">
        <v>12</v>
      </c>
      <c r="E4" s="58" t="s">
        <v>13</v>
      </c>
      <c r="F4" s="24" t="s">
        <v>13</v>
      </c>
      <c r="G4" s="19"/>
      <c r="H4" s="25" t="s">
        <v>14</v>
      </c>
      <c r="I4" s="27" t="s">
        <v>15</v>
      </c>
      <c r="J4" s="26" t="s">
        <v>16</v>
      </c>
      <c r="K4" s="27" t="s">
        <v>15</v>
      </c>
      <c r="L4" s="28" t="s">
        <v>16</v>
      </c>
      <c r="M4" s="27" t="s">
        <v>15</v>
      </c>
      <c r="N4" s="26" t="s">
        <v>17</v>
      </c>
      <c r="O4" s="28" t="s">
        <v>16</v>
      </c>
      <c r="P4" s="27" t="s">
        <v>15</v>
      </c>
      <c r="Q4" s="29" t="s">
        <v>16</v>
      </c>
      <c r="R4" s="27" t="s">
        <v>15</v>
      </c>
      <c r="S4" s="26" t="s">
        <v>17</v>
      </c>
      <c r="T4" s="28" t="s">
        <v>16</v>
      </c>
      <c r="U4" s="7" t="s">
        <v>18</v>
      </c>
      <c r="V4" s="30" t="s">
        <v>12</v>
      </c>
      <c r="W4" s="7" t="s">
        <v>19</v>
      </c>
    </row>
    <row r="5" spans="1:23" s="5" customFormat="1" ht="5.0999999999999996" customHeight="1" x14ac:dyDescent="0.2">
      <c r="A5" s="15"/>
      <c r="B5" s="31"/>
      <c r="C5" s="15"/>
      <c r="D5" s="30"/>
      <c r="E5" s="59"/>
      <c r="F5" s="15"/>
      <c r="G5" s="15"/>
      <c r="H5" s="15"/>
      <c r="I5" s="15"/>
      <c r="J5" s="33"/>
      <c r="K5" s="33"/>
      <c r="L5" s="33"/>
      <c r="M5" s="33"/>
      <c r="N5" s="33"/>
      <c r="O5" s="33"/>
      <c r="P5" s="33"/>
      <c r="Q5" s="34"/>
      <c r="R5" s="33"/>
      <c r="S5" s="33"/>
      <c r="T5" s="33"/>
      <c r="V5" s="35"/>
    </row>
    <row r="6" spans="1:23" s="50" customFormat="1" ht="25.5" x14ac:dyDescent="0.25">
      <c r="A6" s="36"/>
      <c r="B6" s="37" t="s">
        <v>371</v>
      </c>
      <c r="C6" s="38" t="s">
        <v>302</v>
      </c>
      <c r="D6" s="39">
        <v>16.13</v>
      </c>
      <c r="E6" s="41">
        <v>2.59</v>
      </c>
      <c r="F6" s="41"/>
      <c r="G6" s="42"/>
      <c r="H6" s="43"/>
      <c r="I6" s="44" t="s">
        <v>208</v>
      </c>
      <c r="J6" s="45" t="s">
        <v>38</v>
      </c>
      <c r="K6" s="44" t="s">
        <v>208</v>
      </c>
      <c r="L6" s="45" t="s">
        <v>213</v>
      </c>
      <c r="M6" s="46" t="s">
        <v>60</v>
      </c>
      <c r="N6" s="46" t="s">
        <v>29</v>
      </c>
      <c r="O6" s="45" t="s">
        <v>61</v>
      </c>
      <c r="P6" s="46" t="s">
        <v>62</v>
      </c>
      <c r="Q6" s="47" t="s">
        <v>303</v>
      </c>
      <c r="R6" s="54" t="s">
        <v>304</v>
      </c>
      <c r="S6" s="54" t="s">
        <v>210</v>
      </c>
      <c r="T6" s="55" t="s">
        <v>272</v>
      </c>
      <c r="U6" s="48">
        <f t="shared" ref="U6:U37" si="0">D6-V6</f>
        <v>0.12999999999999901</v>
      </c>
      <c r="V6" s="48">
        <v>16</v>
      </c>
      <c r="W6" s="49">
        <v>17</v>
      </c>
    </row>
    <row r="7" spans="1:23" s="50" customFormat="1" ht="12.75" x14ac:dyDescent="0.25">
      <c r="A7" s="36"/>
      <c r="B7" s="37" t="s">
        <v>372</v>
      </c>
      <c r="C7" s="38" t="s">
        <v>306</v>
      </c>
      <c r="D7" s="39">
        <v>6.23</v>
      </c>
      <c r="E7" s="41">
        <v>2.59</v>
      </c>
      <c r="F7" s="41"/>
      <c r="G7" s="42"/>
      <c r="H7" s="43"/>
      <c r="I7" s="44" t="s">
        <v>208</v>
      </c>
      <c r="J7" s="45" t="s">
        <v>38</v>
      </c>
      <c r="K7" s="44" t="s">
        <v>208</v>
      </c>
      <c r="L7" s="45" t="s">
        <v>213</v>
      </c>
      <c r="M7" s="46" t="s">
        <v>60</v>
      </c>
      <c r="N7" s="46" t="s">
        <v>29</v>
      </c>
      <c r="O7" s="45" t="s">
        <v>61</v>
      </c>
      <c r="P7" s="46" t="s">
        <v>62</v>
      </c>
      <c r="Q7" s="47" t="s">
        <v>303</v>
      </c>
      <c r="R7" s="46" t="s">
        <v>26</v>
      </c>
      <c r="S7" s="46" t="s">
        <v>50</v>
      </c>
      <c r="T7" s="45" t="s">
        <v>28</v>
      </c>
      <c r="U7" s="48">
        <f t="shared" si="0"/>
        <v>0.23000000000000043</v>
      </c>
      <c r="V7" s="48">
        <v>6</v>
      </c>
      <c r="W7" s="49">
        <v>10.199999999999999</v>
      </c>
    </row>
    <row r="8" spans="1:23" s="50" customFormat="1" ht="12.75" x14ac:dyDescent="0.25">
      <c r="A8" s="36"/>
      <c r="B8" s="37" t="s">
        <v>373</v>
      </c>
      <c r="C8" s="38" t="s">
        <v>71</v>
      </c>
      <c r="D8" s="39">
        <v>4.16</v>
      </c>
      <c r="E8" s="41">
        <v>2.59</v>
      </c>
      <c r="F8" s="41" t="s">
        <v>68</v>
      </c>
      <c r="G8" s="42"/>
      <c r="H8" s="43"/>
      <c r="I8" s="44" t="s">
        <v>208</v>
      </c>
      <c r="J8" s="45" t="s">
        <v>38</v>
      </c>
      <c r="K8" s="44" t="s">
        <v>208</v>
      </c>
      <c r="L8" s="45" t="s">
        <v>213</v>
      </c>
      <c r="M8" s="46" t="s">
        <v>60</v>
      </c>
      <c r="N8" s="46" t="s">
        <v>29</v>
      </c>
      <c r="O8" s="45" t="s">
        <v>61</v>
      </c>
      <c r="P8" s="46" t="s">
        <v>62</v>
      </c>
      <c r="Q8" s="47" t="s">
        <v>308</v>
      </c>
      <c r="R8" s="46" t="s">
        <v>69</v>
      </c>
      <c r="S8" s="46" t="s">
        <v>29</v>
      </c>
      <c r="T8" s="45" t="s">
        <v>55</v>
      </c>
      <c r="U8" s="48">
        <f t="shared" si="0"/>
        <v>0.16000000000000014</v>
      </c>
      <c r="V8" s="48">
        <v>4</v>
      </c>
      <c r="W8" s="49">
        <v>8.6</v>
      </c>
    </row>
    <row r="9" spans="1:23" s="50" customFormat="1" ht="12.75" x14ac:dyDescent="0.25">
      <c r="A9" s="36"/>
      <c r="B9" s="37" t="s">
        <v>374</v>
      </c>
      <c r="C9" s="38" t="s">
        <v>71</v>
      </c>
      <c r="D9" s="39">
        <v>1.65</v>
      </c>
      <c r="E9" s="41">
        <v>2.59</v>
      </c>
      <c r="F9" s="41" t="s">
        <v>68</v>
      </c>
      <c r="G9" s="42"/>
      <c r="H9" s="43"/>
      <c r="I9" s="44" t="s">
        <v>208</v>
      </c>
      <c r="J9" s="45" t="s">
        <v>38</v>
      </c>
      <c r="K9" s="44" t="s">
        <v>208</v>
      </c>
      <c r="L9" s="45" t="s">
        <v>213</v>
      </c>
      <c r="M9" s="46" t="s">
        <v>60</v>
      </c>
      <c r="N9" s="46" t="s">
        <v>29</v>
      </c>
      <c r="O9" s="45" t="s">
        <v>61</v>
      </c>
      <c r="P9" s="46" t="s">
        <v>62</v>
      </c>
      <c r="Q9" s="47" t="s">
        <v>308</v>
      </c>
      <c r="R9" s="46" t="s">
        <v>69</v>
      </c>
      <c r="S9" s="46" t="s">
        <v>29</v>
      </c>
      <c r="T9" s="45" t="s">
        <v>55</v>
      </c>
      <c r="U9" s="48">
        <f t="shared" si="0"/>
        <v>0.64999999999999991</v>
      </c>
      <c r="V9" s="48">
        <v>1</v>
      </c>
      <c r="W9" s="49">
        <v>5.3</v>
      </c>
    </row>
    <row r="10" spans="1:23" s="50" customFormat="1" ht="12.75" x14ac:dyDescent="0.25">
      <c r="A10" s="36"/>
      <c r="B10" s="37" t="s">
        <v>375</v>
      </c>
      <c r="C10" s="38" t="s">
        <v>241</v>
      </c>
      <c r="D10" s="39">
        <v>1.65</v>
      </c>
      <c r="E10" s="41">
        <v>2.59</v>
      </c>
      <c r="F10" s="41" t="s">
        <v>68</v>
      </c>
      <c r="G10" s="42"/>
      <c r="H10" s="43"/>
      <c r="I10" s="44" t="s">
        <v>208</v>
      </c>
      <c r="J10" s="45" t="s">
        <v>38</v>
      </c>
      <c r="K10" s="44" t="s">
        <v>208</v>
      </c>
      <c r="L10" s="45" t="s">
        <v>213</v>
      </c>
      <c r="M10" s="46" t="s">
        <v>60</v>
      </c>
      <c r="N10" s="46" t="s">
        <v>29</v>
      </c>
      <c r="O10" s="45" t="s">
        <v>61</v>
      </c>
      <c r="P10" s="46" t="s">
        <v>62</v>
      </c>
      <c r="Q10" s="47" t="s">
        <v>308</v>
      </c>
      <c r="R10" s="46" t="s">
        <v>69</v>
      </c>
      <c r="S10" s="46" t="s">
        <v>29</v>
      </c>
      <c r="T10" s="45" t="s">
        <v>55</v>
      </c>
      <c r="U10" s="48">
        <f t="shared" si="0"/>
        <v>0.64999999999999991</v>
      </c>
      <c r="V10" s="48">
        <v>1</v>
      </c>
      <c r="W10" s="49">
        <v>5.3</v>
      </c>
    </row>
    <row r="11" spans="1:23" s="50" customFormat="1" ht="12.75" x14ac:dyDescent="0.25">
      <c r="A11" s="36"/>
      <c r="B11" s="37" t="s">
        <v>376</v>
      </c>
      <c r="C11" s="38" t="s">
        <v>312</v>
      </c>
      <c r="D11" s="39">
        <v>2.5099999999999998</v>
      </c>
      <c r="E11" s="41">
        <v>2.59</v>
      </c>
      <c r="F11" s="41" t="s">
        <v>68</v>
      </c>
      <c r="G11" s="42"/>
      <c r="H11" s="43"/>
      <c r="I11" s="44" t="s">
        <v>193</v>
      </c>
      <c r="J11" s="45" t="s">
        <v>38</v>
      </c>
      <c r="K11" s="44" t="s">
        <v>208</v>
      </c>
      <c r="L11" s="45" t="s">
        <v>39</v>
      </c>
      <c r="M11" s="46" t="s">
        <v>26</v>
      </c>
      <c r="N11" s="46" t="s">
        <v>50</v>
      </c>
      <c r="O11" s="45" t="s">
        <v>28</v>
      </c>
      <c r="P11" s="46" t="s">
        <v>29</v>
      </c>
      <c r="Q11" s="47" t="s">
        <v>29</v>
      </c>
      <c r="R11" s="46" t="s">
        <v>54</v>
      </c>
      <c r="S11" s="46" t="s">
        <v>29</v>
      </c>
      <c r="T11" s="45" t="s">
        <v>55</v>
      </c>
      <c r="U11" s="48">
        <f t="shared" si="0"/>
        <v>0.50999999999999979</v>
      </c>
      <c r="V11" s="48">
        <v>2</v>
      </c>
      <c r="W11" s="49">
        <v>6.7</v>
      </c>
    </row>
    <row r="12" spans="1:23" s="50" customFormat="1" ht="12.75" x14ac:dyDescent="0.25">
      <c r="A12" s="36"/>
      <c r="B12" s="37" t="s">
        <v>377</v>
      </c>
      <c r="C12" s="38" t="s">
        <v>314</v>
      </c>
      <c r="D12" s="39">
        <v>3.53</v>
      </c>
      <c r="E12" s="41">
        <v>2.59</v>
      </c>
      <c r="F12" s="41"/>
      <c r="G12" s="42"/>
      <c r="H12" s="43"/>
      <c r="I12" s="44" t="s">
        <v>208</v>
      </c>
      <c r="J12" s="45" t="s">
        <v>38</v>
      </c>
      <c r="K12" s="44" t="s">
        <v>208</v>
      </c>
      <c r="L12" s="45" t="s">
        <v>213</v>
      </c>
      <c r="M12" s="46" t="s">
        <v>60</v>
      </c>
      <c r="N12" s="46" t="s">
        <v>29</v>
      </c>
      <c r="O12" s="45" t="s">
        <v>61</v>
      </c>
      <c r="P12" s="46" t="s">
        <v>62</v>
      </c>
      <c r="Q12" s="47" t="s">
        <v>315</v>
      </c>
      <c r="R12" s="46" t="s">
        <v>29</v>
      </c>
      <c r="S12" s="46" t="s">
        <v>168</v>
      </c>
      <c r="T12" s="45" t="s">
        <v>316</v>
      </c>
      <c r="U12" s="48">
        <f t="shared" si="0"/>
        <v>0.5299999999999998</v>
      </c>
      <c r="V12" s="48">
        <v>3</v>
      </c>
      <c r="W12" s="49">
        <v>8</v>
      </c>
    </row>
    <row r="13" spans="1:23" s="50" customFormat="1" ht="38.25" x14ac:dyDescent="0.25">
      <c r="A13" s="36"/>
      <c r="B13" s="37" t="s">
        <v>378</v>
      </c>
      <c r="C13" s="38" t="s">
        <v>318</v>
      </c>
      <c r="D13" s="39">
        <v>22.9</v>
      </c>
      <c r="E13" s="41">
        <v>2.59</v>
      </c>
      <c r="F13" s="41" t="s">
        <v>319</v>
      </c>
      <c r="G13" s="42"/>
      <c r="H13" s="43"/>
      <c r="I13" s="44" t="s">
        <v>320</v>
      </c>
      <c r="J13" s="45" t="s">
        <v>321</v>
      </c>
      <c r="K13" s="44" t="s">
        <v>320</v>
      </c>
      <c r="L13" s="45" t="s">
        <v>39</v>
      </c>
      <c r="M13" s="46" t="s">
        <v>49</v>
      </c>
      <c r="N13" s="46" t="s">
        <v>210</v>
      </c>
      <c r="O13" s="45" t="s">
        <v>250</v>
      </c>
      <c r="P13" s="46" t="s">
        <v>62</v>
      </c>
      <c r="Q13" s="47" t="s">
        <v>315</v>
      </c>
      <c r="R13" s="46" t="s">
        <v>379</v>
      </c>
      <c r="S13" s="46" t="s">
        <v>380</v>
      </c>
      <c r="T13" s="45" t="s">
        <v>381</v>
      </c>
      <c r="U13" s="48">
        <f t="shared" si="0"/>
        <v>-0.10000000000000142</v>
      </c>
      <c r="V13" s="48">
        <v>23</v>
      </c>
      <c r="W13" s="49">
        <v>23.74</v>
      </c>
    </row>
    <row r="14" spans="1:23" s="50" customFormat="1" ht="12.75" x14ac:dyDescent="0.25">
      <c r="A14" s="36"/>
      <c r="B14" s="37" t="s">
        <v>382</v>
      </c>
      <c r="C14" s="38" t="s">
        <v>154</v>
      </c>
      <c r="D14" s="39">
        <v>40.49</v>
      </c>
      <c r="E14" s="41">
        <v>2.59</v>
      </c>
      <c r="F14" s="41" t="s">
        <v>323</v>
      </c>
      <c r="G14" s="42"/>
      <c r="H14" s="43"/>
      <c r="I14" s="44" t="s">
        <v>193</v>
      </c>
      <c r="J14" s="45" t="s">
        <v>38</v>
      </c>
      <c r="K14" s="44" t="s">
        <v>208</v>
      </c>
      <c r="L14" s="45" t="s">
        <v>39</v>
      </c>
      <c r="M14" s="46" t="s">
        <v>26</v>
      </c>
      <c r="N14" s="46" t="s">
        <v>135</v>
      </c>
      <c r="O14" s="45" t="s">
        <v>98</v>
      </c>
      <c r="P14" s="46" t="s">
        <v>29</v>
      </c>
      <c r="Q14" s="47" t="s">
        <v>29</v>
      </c>
      <c r="R14" s="46" t="s">
        <v>157</v>
      </c>
      <c r="S14" s="46" t="s">
        <v>158</v>
      </c>
      <c r="T14" s="45" t="s">
        <v>159</v>
      </c>
      <c r="U14" s="48">
        <f t="shared" si="0"/>
        <v>-2.509999999999998</v>
      </c>
      <c r="V14" s="48">
        <v>43</v>
      </c>
      <c r="W14" s="49">
        <v>40.21</v>
      </c>
    </row>
    <row r="15" spans="1:23" s="50" customFormat="1" ht="38.25" x14ac:dyDescent="0.25">
      <c r="A15" s="36"/>
      <c r="B15" s="37" t="s">
        <v>383</v>
      </c>
      <c r="C15" s="38" t="s">
        <v>217</v>
      </c>
      <c r="D15" s="39">
        <v>19.420000000000002</v>
      </c>
      <c r="E15" s="41"/>
      <c r="F15" s="41"/>
      <c r="G15" s="42"/>
      <c r="H15" s="43"/>
      <c r="I15" s="44" t="s">
        <v>218</v>
      </c>
      <c r="J15" s="45" t="s">
        <v>219</v>
      </c>
      <c r="K15" s="44" t="s">
        <v>218</v>
      </c>
      <c r="L15" s="45" t="s">
        <v>384</v>
      </c>
      <c r="M15" s="46" t="s">
        <v>26</v>
      </c>
      <c r="N15" s="46" t="s">
        <v>135</v>
      </c>
      <c r="O15" s="45" t="s">
        <v>98</v>
      </c>
      <c r="P15" s="46" t="s">
        <v>29</v>
      </c>
      <c r="Q15" s="47" t="s">
        <v>29</v>
      </c>
      <c r="R15" s="46" t="s">
        <v>26</v>
      </c>
      <c r="S15" s="46" t="s">
        <v>50</v>
      </c>
      <c r="T15" s="45" t="s">
        <v>28</v>
      </c>
      <c r="U15" s="48">
        <f t="shared" si="0"/>
        <v>5.4200000000000017</v>
      </c>
      <c r="V15" s="48">
        <v>14</v>
      </c>
      <c r="W15" s="49">
        <v>28.06</v>
      </c>
    </row>
    <row r="16" spans="1:23" s="50" customFormat="1" ht="25.5" x14ac:dyDescent="0.25">
      <c r="A16" s="36"/>
      <c r="B16" s="37" t="s">
        <v>385</v>
      </c>
      <c r="C16" s="38" t="s">
        <v>326</v>
      </c>
      <c r="D16" s="39">
        <v>35.729999999999997</v>
      </c>
      <c r="E16" s="41">
        <v>2.59</v>
      </c>
      <c r="F16" s="41" t="s">
        <v>327</v>
      </c>
      <c r="G16" s="42"/>
      <c r="H16" s="43"/>
      <c r="I16" s="44" t="s">
        <v>203</v>
      </c>
      <c r="J16" s="45" t="s">
        <v>38</v>
      </c>
      <c r="K16" s="44" t="s">
        <v>203</v>
      </c>
      <c r="L16" s="45" t="s">
        <v>39</v>
      </c>
      <c r="M16" s="46" t="s">
        <v>26</v>
      </c>
      <c r="N16" s="46" t="s">
        <v>135</v>
      </c>
      <c r="O16" s="45" t="s">
        <v>98</v>
      </c>
      <c r="P16" s="46" t="s">
        <v>52</v>
      </c>
      <c r="Q16" s="47" t="s">
        <v>234</v>
      </c>
      <c r="R16" s="46" t="s">
        <v>209</v>
      </c>
      <c r="S16" s="46" t="s">
        <v>210</v>
      </c>
      <c r="T16" s="45" t="s">
        <v>272</v>
      </c>
      <c r="U16" s="48">
        <f t="shared" si="0"/>
        <v>-2.2700000000000031</v>
      </c>
      <c r="V16" s="48">
        <v>38</v>
      </c>
      <c r="W16" s="49">
        <v>26.2</v>
      </c>
    </row>
    <row r="17" spans="1:23" s="50" customFormat="1" ht="25.5" x14ac:dyDescent="0.25">
      <c r="A17" s="36"/>
      <c r="B17" s="37" t="s">
        <v>386</v>
      </c>
      <c r="C17" s="38" t="s">
        <v>329</v>
      </c>
      <c r="D17" s="39">
        <v>17.68</v>
      </c>
      <c r="E17" s="41">
        <v>2.59</v>
      </c>
      <c r="F17" s="41" t="s">
        <v>319</v>
      </c>
      <c r="G17" s="42"/>
      <c r="H17" s="43"/>
      <c r="I17" s="44" t="s">
        <v>203</v>
      </c>
      <c r="J17" s="45" t="s">
        <v>38</v>
      </c>
      <c r="K17" s="44" t="s">
        <v>203</v>
      </c>
      <c r="L17" s="45" t="s">
        <v>39</v>
      </c>
      <c r="M17" s="46" t="s">
        <v>270</v>
      </c>
      <c r="N17" s="46" t="s">
        <v>233</v>
      </c>
      <c r="O17" s="45" t="s">
        <v>271</v>
      </c>
      <c r="P17" s="46" t="s">
        <v>29</v>
      </c>
      <c r="Q17" s="47" t="s">
        <v>29</v>
      </c>
      <c r="R17" s="46" t="s">
        <v>209</v>
      </c>
      <c r="S17" s="46" t="s">
        <v>210</v>
      </c>
      <c r="T17" s="45" t="s">
        <v>272</v>
      </c>
      <c r="U17" s="48">
        <f t="shared" si="0"/>
        <v>0.67999999999999972</v>
      </c>
      <c r="V17" s="48">
        <v>17</v>
      </c>
      <c r="W17" s="49">
        <v>21.07</v>
      </c>
    </row>
    <row r="18" spans="1:23" s="50" customFormat="1" ht="12.75" x14ac:dyDescent="0.25">
      <c r="A18" s="36"/>
      <c r="B18" s="37" t="s">
        <v>387</v>
      </c>
      <c r="C18" s="38" t="s">
        <v>274</v>
      </c>
      <c r="D18" s="39">
        <v>4.46</v>
      </c>
      <c r="E18" s="41">
        <v>2.59</v>
      </c>
      <c r="F18" s="41" t="s">
        <v>68</v>
      </c>
      <c r="G18" s="42"/>
      <c r="H18" s="43"/>
      <c r="I18" s="44" t="s">
        <v>208</v>
      </c>
      <c r="J18" s="45" t="s">
        <v>38</v>
      </c>
      <c r="K18" s="44" t="s">
        <v>208</v>
      </c>
      <c r="L18" s="45" t="s">
        <v>213</v>
      </c>
      <c r="M18" s="46" t="s">
        <v>60</v>
      </c>
      <c r="N18" s="46" t="s">
        <v>29</v>
      </c>
      <c r="O18" s="45" t="s">
        <v>61</v>
      </c>
      <c r="P18" s="46" t="s">
        <v>62</v>
      </c>
      <c r="Q18" s="47" t="s">
        <v>53</v>
      </c>
      <c r="R18" s="46" t="s">
        <v>69</v>
      </c>
      <c r="S18" s="46" t="s">
        <v>29</v>
      </c>
      <c r="T18" s="45" t="s">
        <v>55</v>
      </c>
      <c r="U18" s="48">
        <f t="shared" si="0"/>
        <v>0.45999999999999996</v>
      </c>
      <c r="V18" s="48">
        <v>4</v>
      </c>
      <c r="W18" s="49">
        <v>8.89</v>
      </c>
    </row>
    <row r="19" spans="1:23" s="50" customFormat="1" ht="38.25" x14ac:dyDescent="0.25">
      <c r="A19" s="36"/>
      <c r="B19" s="37" t="s">
        <v>388</v>
      </c>
      <c r="C19" s="38" t="s">
        <v>329</v>
      </c>
      <c r="D19" s="39">
        <v>17.78</v>
      </c>
      <c r="E19" s="41">
        <v>2.59</v>
      </c>
      <c r="F19" s="41" t="s">
        <v>319</v>
      </c>
      <c r="G19" s="42"/>
      <c r="H19" s="43"/>
      <c r="I19" s="44" t="s">
        <v>203</v>
      </c>
      <c r="J19" s="45" t="s">
        <v>38</v>
      </c>
      <c r="K19" s="44" t="s">
        <v>203</v>
      </c>
      <c r="L19" s="45" t="s">
        <v>39</v>
      </c>
      <c r="M19" s="46" t="s">
        <v>270</v>
      </c>
      <c r="N19" s="46" t="s">
        <v>233</v>
      </c>
      <c r="O19" s="45" t="s">
        <v>271</v>
      </c>
      <c r="P19" s="46" t="s">
        <v>29</v>
      </c>
      <c r="Q19" s="47" t="s">
        <v>29</v>
      </c>
      <c r="R19" s="46" t="s">
        <v>379</v>
      </c>
      <c r="S19" s="46" t="s">
        <v>380</v>
      </c>
      <c r="T19" s="45" t="s">
        <v>381</v>
      </c>
      <c r="U19" s="48">
        <f t="shared" si="0"/>
        <v>0.78000000000000114</v>
      </c>
      <c r="V19" s="48">
        <v>17</v>
      </c>
      <c r="W19" s="49">
        <v>21.07</v>
      </c>
    </row>
    <row r="20" spans="1:23" s="50" customFormat="1" ht="12.75" x14ac:dyDescent="0.25">
      <c r="A20" s="36"/>
      <c r="B20" s="37" t="s">
        <v>389</v>
      </c>
      <c r="C20" s="38" t="s">
        <v>274</v>
      </c>
      <c r="D20" s="39">
        <v>4.46</v>
      </c>
      <c r="E20" s="41">
        <v>2.59</v>
      </c>
      <c r="F20" s="41" t="s">
        <v>68</v>
      </c>
      <c r="G20" s="42"/>
      <c r="H20" s="43"/>
      <c r="I20" s="44" t="s">
        <v>208</v>
      </c>
      <c r="J20" s="45" t="s">
        <v>38</v>
      </c>
      <c r="K20" s="44" t="s">
        <v>208</v>
      </c>
      <c r="L20" s="45" t="s">
        <v>213</v>
      </c>
      <c r="M20" s="46" t="s">
        <v>60</v>
      </c>
      <c r="N20" s="46" t="s">
        <v>29</v>
      </c>
      <c r="O20" s="45" t="s">
        <v>61</v>
      </c>
      <c r="P20" s="46" t="s">
        <v>62</v>
      </c>
      <c r="Q20" s="47" t="s">
        <v>53</v>
      </c>
      <c r="R20" s="46" t="s">
        <v>69</v>
      </c>
      <c r="S20" s="46" t="s">
        <v>29</v>
      </c>
      <c r="T20" s="45" t="s">
        <v>55</v>
      </c>
      <c r="U20" s="48">
        <f t="shared" si="0"/>
        <v>0.45999999999999996</v>
      </c>
      <c r="V20" s="48">
        <v>4</v>
      </c>
      <c r="W20" s="49">
        <v>8.89</v>
      </c>
    </row>
    <row r="21" spans="1:23" s="50" customFormat="1" ht="25.5" x14ac:dyDescent="0.25">
      <c r="A21" s="36"/>
      <c r="B21" s="37" t="s">
        <v>390</v>
      </c>
      <c r="C21" s="38" t="s">
        <v>329</v>
      </c>
      <c r="D21" s="39">
        <v>17.78</v>
      </c>
      <c r="E21" s="41">
        <v>2.59</v>
      </c>
      <c r="F21" s="41" t="s">
        <v>319</v>
      </c>
      <c r="G21" s="42"/>
      <c r="H21" s="43"/>
      <c r="I21" s="44" t="s">
        <v>203</v>
      </c>
      <c r="J21" s="45" t="s">
        <v>38</v>
      </c>
      <c r="K21" s="44" t="s">
        <v>203</v>
      </c>
      <c r="L21" s="45" t="s">
        <v>39</v>
      </c>
      <c r="M21" s="46" t="s">
        <v>270</v>
      </c>
      <c r="N21" s="46" t="s">
        <v>233</v>
      </c>
      <c r="O21" s="45" t="s">
        <v>271</v>
      </c>
      <c r="P21" s="46" t="s">
        <v>29</v>
      </c>
      <c r="Q21" s="47" t="s">
        <v>29</v>
      </c>
      <c r="R21" s="46" t="s">
        <v>209</v>
      </c>
      <c r="S21" s="46" t="s">
        <v>210</v>
      </c>
      <c r="T21" s="45" t="s">
        <v>272</v>
      </c>
      <c r="U21" s="48">
        <f t="shared" si="0"/>
        <v>0.78000000000000114</v>
      </c>
      <c r="V21" s="48">
        <v>17</v>
      </c>
      <c r="W21" s="49">
        <v>21.07</v>
      </c>
    </row>
    <row r="22" spans="1:23" s="50" customFormat="1" ht="12.75" x14ac:dyDescent="0.25">
      <c r="A22" s="36"/>
      <c r="B22" s="37" t="s">
        <v>391</v>
      </c>
      <c r="C22" s="38" t="s">
        <v>274</v>
      </c>
      <c r="D22" s="39">
        <v>4.46</v>
      </c>
      <c r="E22" s="41">
        <v>2.59</v>
      </c>
      <c r="F22" s="41" t="s">
        <v>68</v>
      </c>
      <c r="G22" s="42"/>
      <c r="H22" s="43"/>
      <c r="I22" s="44" t="s">
        <v>208</v>
      </c>
      <c r="J22" s="45" t="s">
        <v>38</v>
      </c>
      <c r="K22" s="44" t="s">
        <v>208</v>
      </c>
      <c r="L22" s="45" t="s">
        <v>213</v>
      </c>
      <c r="M22" s="46" t="s">
        <v>60</v>
      </c>
      <c r="N22" s="46" t="s">
        <v>29</v>
      </c>
      <c r="O22" s="45" t="s">
        <v>61</v>
      </c>
      <c r="P22" s="46" t="s">
        <v>62</v>
      </c>
      <c r="Q22" s="47" t="s">
        <v>53</v>
      </c>
      <c r="R22" s="46" t="s">
        <v>69</v>
      </c>
      <c r="S22" s="46" t="s">
        <v>29</v>
      </c>
      <c r="T22" s="45" t="s">
        <v>55</v>
      </c>
      <c r="U22" s="48">
        <f t="shared" si="0"/>
        <v>0.45999999999999996</v>
      </c>
      <c r="V22" s="48">
        <v>4</v>
      </c>
      <c r="W22" s="49">
        <v>8.89</v>
      </c>
    </row>
    <row r="23" spans="1:23" s="50" customFormat="1" ht="38.25" x14ac:dyDescent="0.25">
      <c r="A23" s="36"/>
      <c r="B23" s="37" t="s">
        <v>392</v>
      </c>
      <c r="C23" s="38" t="s">
        <v>329</v>
      </c>
      <c r="D23" s="39">
        <v>18</v>
      </c>
      <c r="E23" s="41">
        <v>2.59</v>
      </c>
      <c r="F23" s="41" t="s">
        <v>319</v>
      </c>
      <c r="G23" s="42"/>
      <c r="H23" s="43"/>
      <c r="I23" s="44" t="s">
        <v>203</v>
      </c>
      <c r="J23" s="45" t="s">
        <v>38</v>
      </c>
      <c r="K23" s="44" t="s">
        <v>203</v>
      </c>
      <c r="L23" s="45" t="s">
        <v>39</v>
      </c>
      <c r="M23" s="46" t="s">
        <v>270</v>
      </c>
      <c r="N23" s="46" t="s">
        <v>233</v>
      </c>
      <c r="O23" s="45" t="s">
        <v>271</v>
      </c>
      <c r="P23" s="46" t="s">
        <v>29</v>
      </c>
      <c r="Q23" s="47" t="s">
        <v>29</v>
      </c>
      <c r="R23" s="46" t="s">
        <v>379</v>
      </c>
      <c r="S23" s="46" t="s">
        <v>380</v>
      </c>
      <c r="T23" s="45" t="s">
        <v>381</v>
      </c>
      <c r="U23" s="48">
        <f t="shared" si="0"/>
        <v>1</v>
      </c>
      <c r="V23" s="48">
        <v>17</v>
      </c>
      <c r="W23" s="49">
        <v>21.07</v>
      </c>
    </row>
    <row r="24" spans="1:23" s="50" customFormat="1" ht="12.75" x14ac:dyDescent="0.25">
      <c r="A24" s="36"/>
      <c r="B24" s="37" t="s">
        <v>393</v>
      </c>
      <c r="C24" s="38" t="s">
        <v>274</v>
      </c>
      <c r="D24" s="39">
        <v>4.46</v>
      </c>
      <c r="E24" s="41">
        <v>2.59</v>
      </c>
      <c r="F24" s="41" t="s">
        <v>68</v>
      </c>
      <c r="G24" s="42"/>
      <c r="H24" s="43"/>
      <c r="I24" s="44" t="s">
        <v>208</v>
      </c>
      <c r="J24" s="45" t="s">
        <v>38</v>
      </c>
      <c r="K24" s="44" t="s">
        <v>208</v>
      </c>
      <c r="L24" s="45" t="s">
        <v>213</v>
      </c>
      <c r="M24" s="46" t="s">
        <v>60</v>
      </c>
      <c r="N24" s="46" t="s">
        <v>29</v>
      </c>
      <c r="O24" s="45" t="s">
        <v>61</v>
      </c>
      <c r="P24" s="46" t="s">
        <v>62</v>
      </c>
      <c r="Q24" s="47" t="s">
        <v>53</v>
      </c>
      <c r="R24" s="46" t="s">
        <v>69</v>
      </c>
      <c r="S24" s="46" t="s">
        <v>29</v>
      </c>
      <c r="T24" s="45" t="s">
        <v>55</v>
      </c>
      <c r="U24" s="48">
        <f t="shared" si="0"/>
        <v>0.45999999999999996</v>
      </c>
      <c r="V24" s="48">
        <v>4</v>
      </c>
      <c r="W24" s="49">
        <v>8.89</v>
      </c>
    </row>
    <row r="25" spans="1:23" s="50" customFormat="1" ht="38.25" x14ac:dyDescent="0.25">
      <c r="A25" s="36"/>
      <c r="B25" s="37" t="s">
        <v>394</v>
      </c>
      <c r="C25" s="38" t="s">
        <v>329</v>
      </c>
      <c r="D25" s="39">
        <v>18</v>
      </c>
      <c r="E25" s="41">
        <v>2.59</v>
      </c>
      <c r="F25" s="41" t="s">
        <v>319</v>
      </c>
      <c r="G25" s="42"/>
      <c r="H25" s="43"/>
      <c r="I25" s="44" t="s">
        <v>203</v>
      </c>
      <c r="J25" s="45" t="s">
        <v>38</v>
      </c>
      <c r="K25" s="44" t="s">
        <v>203</v>
      </c>
      <c r="L25" s="45" t="s">
        <v>395</v>
      </c>
      <c r="M25" s="46" t="s">
        <v>270</v>
      </c>
      <c r="N25" s="46" t="s">
        <v>233</v>
      </c>
      <c r="O25" s="45" t="s">
        <v>271</v>
      </c>
      <c r="P25" s="46" t="s">
        <v>29</v>
      </c>
      <c r="Q25" s="47" t="s">
        <v>29</v>
      </c>
      <c r="R25" s="46" t="s">
        <v>379</v>
      </c>
      <c r="S25" s="46" t="s">
        <v>380</v>
      </c>
      <c r="T25" s="45" t="s">
        <v>381</v>
      </c>
      <c r="U25" s="48">
        <f t="shared" si="0"/>
        <v>1</v>
      </c>
      <c r="V25" s="48">
        <v>17</v>
      </c>
      <c r="W25" s="49">
        <v>21.07</v>
      </c>
    </row>
    <row r="26" spans="1:23" s="50" customFormat="1" ht="12.75" x14ac:dyDescent="0.25">
      <c r="A26" s="36"/>
      <c r="B26" s="37" t="s">
        <v>396</v>
      </c>
      <c r="C26" s="38" t="s">
        <v>274</v>
      </c>
      <c r="D26" s="39">
        <v>4.46</v>
      </c>
      <c r="E26" s="41">
        <v>2.59</v>
      </c>
      <c r="F26" s="41" t="s">
        <v>68</v>
      </c>
      <c r="G26" s="42"/>
      <c r="H26" s="43"/>
      <c r="I26" s="44" t="s">
        <v>208</v>
      </c>
      <c r="J26" s="45" t="s">
        <v>38</v>
      </c>
      <c r="K26" s="44" t="s">
        <v>208</v>
      </c>
      <c r="L26" s="45" t="s">
        <v>39</v>
      </c>
      <c r="M26" s="46" t="s">
        <v>60</v>
      </c>
      <c r="N26" s="46" t="s">
        <v>29</v>
      </c>
      <c r="O26" s="45" t="s">
        <v>61</v>
      </c>
      <c r="P26" s="46" t="s">
        <v>62</v>
      </c>
      <c r="Q26" s="47" t="s">
        <v>53</v>
      </c>
      <c r="R26" s="46" t="s">
        <v>69</v>
      </c>
      <c r="S26" s="46" t="s">
        <v>29</v>
      </c>
      <c r="T26" s="45" t="s">
        <v>55</v>
      </c>
      <c r="U26" s="48">
        <f t="shared" si="0"/>
        <v>0.45999999999999996</v>
      </c>
      <c r="V26" s="48">
        <v>4</v>
      </c>
      <c r="W26" s="49">
        <v>8.89</v>
      </c>
    </row>
    <row r="27" spans="1:23" s="50" customFormat="1" ht="38.25" x14ac:dyDescent="0.25">
      <c r="A27" s="36"/>
      <c r="B27" s="37" t="s">
        <v>397</v>
      </c>
      <c r="C27" s="38" t="s">
        <v>329</v>
      </c>
      <c r="D27" s="39">
        <v>18</v>
      </c>
      <c r="E27" s="41">
        <v>2.59</v>
      </c>
      <c r="F27" s="41" t="s">
        <v>319</v>
      </c>
      <c r="G27" s="42"/>
      <c r="H27" s="43"/>
      <c r="I27" s="44" t="s">
        <v>203</v>
      </c>
      <c r="J27" s="45" t="s">
        <v>38</v>
      </c>
      <c r="K27" s="44" t="s">
        <v>203</v>
      </c>
      <c r="L27" s="45" t="s">
        <v>39</v>
      </c>
      <c r="M27" s="46" t="s">
        <v>270</v>
      </c>
      <c r="N27" s="46" t="s">
        <v>233</v>
      </c>
      <c r="O27" s="45" t="s">
        <v>271</v>
      </c>
      <c r="P27" s="46" t="s">
        <v>29</v>
      </c>
      <c r="Q27" s="47" t="s">
        <v>29</v>
      </c>
      <c r="R27" s="46" t="s">
        <v>379</v>
      </c>
      <c r="S27" s="46" t="s">
        <v>380</v>
      </c>
      <c r="T27" s="45" t="s">
        <v>381</v>
      </c>
      <c r="U27" s="48">
        <f t="shared" si="0"/>
        <v>1</v>
      </c>
      <c r="V27" s="48">
        <v>17</v>
      </c>
      <c r="W27" s="49">
        <v>21.07</v>
      </c>
    </row>
    <row r="28" spans="1:23" s="50" customFormat="1" ht="12.75" x14ac:dyDescent="0.25">
      <c r="A28" s="36"/>
      <c r="B28" s="37" t="s">
        <v>398</v>
      </c>
      <c r="C28" s="38" t="s">
        <v>274</v>
      </c>
      <c r="D28" s="39">
        <v>4.46</v>
      </c>
      <c r="E28" s="41">
        <v>2.59</v>
      </c>
      <c r="F28" s="41" t="s">
        <v>68</v>
      </c>
      <c r="G28" s="42"/>
      <c r="H28" s="43"/>
      <c r="I28" s="44" t="s">
        <v>208</v>
      </c>
      <c r="J28" s="45" t="s">
        <v>38</v>
      </c>
      <c r="K28" s="44" t="s">
        <v>208</v>
      </c>
      <c r="L28" s="45" t="s">
        <v>213</v>
      </c>
      <c r="M28" s="46" t="s">
        <v>60</v>
      </c>
      <c r="N28" s="46" t="s">
        <v>29</v>
      </c>
      <c r="O28" s="45" t="s">
        <v>61</v>
      </c>
      <c r="P28" s="46" t="s">
        <v>62</v>
      </c>
      <c r="Q28" s="47" t="s">
        <v>53</v>
      </c>
      <c r="R28" s="46" t="s">
        <v>69</v>
      </c>
      <c r="S28" s="46" t="s">
        <v>29</v>
      </c>
      <c r="T28" s="45" t="s">
        <v>55</v>
      </c>
      <c r="U28" s="48">
        <f t="shared" si="0"/>
        <v>0.45999999999999996</v>
      </c>
      <c r="V28" s="48">
        <v>4</v>
      </c>
      <c r="W28" s="49">
        <v>8.89</v>
      </c>
    </row>
    <row r="29" spans="1:23" s="50" customFormat="1" ht="25.5" x14ac:dyDescent="0.25">
      <c r="A29" s="36"/>
      <c r="B29" s="37" t="s">
        <v>399</v>
      </c>
      <c r="C29" s="38" t="s">
        <v>329</v>
      </c>
      <c r="D29" s="39">
        <v>18</v>
      </c>
      <c r="E29" s="41">
        <v>2.59</v>
      </c>
      <c r="F29" s="41" t="s">
        <v>319</v>
      </c>
      <c r="G29" s="42"/>
      <c r="H29" s="43"/>
      <c r="I29" s="44" t="s">
        <v>203</v>
      </c>
      <c r="J29" s="45" t="s">
        <v>38</v>
      </c>
      <c r="K29" s="44" t="s">
        <v>203</v>
      </c>
      <c r="L29" s="45" t="s">
        <v>39</v>
      </c>
      <c r="M29" s="46" t="s">
        <v>270</v>
      </c>
      <c r="N29" s="46" t="s">
        <v>233</v>
      </c>
      <c r="O29" s="45" t="s">
        <v>271</v>
      </c>
      <c r="P29" s="46" t="s">
        <v>29</v>
      </c>
      <c r="Q29" s="47" t="s">
        <v>29</v>
      </c>
      <c r="R29" s="46" t="s">
        <v>209</v>
      </c>
      <c r="S29" s="46" t="s">
        <v>210</v>
      </c>
      <c r="T29" s="45" t="s">
        <v>272</v>
      </c>
      <c r="U29" s="48">
        <f t="shared" si="0"/>
        <v>1</v>
      </c>
      <c r="V29" s="48">
        <v>17</v>
      </c>
      <c r="W29" s="49">
        <v>21.07</v>
      </c>
    </row>
    <row r="30" spans="1:23" s="50" customFormat="1" ht="12.75" x14ac:dyDescent="0.25">
      <c r="A30" s="36"/>
      <c r="B30" s="37" t="s">
        <v>400</v>
      </c>
      <c r="C30" s="38" t="s">
        <v>274</v>
      </c>
      <c r="D30" s="39">
        <v>4.3899999999999997</v>
      </c>
      <c r="E30" s="41">
        <v>2.59</v>
      </c>
      <c r="F30" s="41" t="s">
        <v>68</v>
      </c>
      <c r="G30" s="42"/>
      <c r="H30" s="43"/>
      <c r="I30" s="44" t="s">
        <v>208</v>
      </c>
      <c r="J30" s="45" t="s">
        <v>38</v>
      </c>
      <c r="K30" s="44" t="s">
        <v>208</v>
      </c>
      <c r="L30" s="45" t="s">
        <v>213</v>
      </c>
      <c r="M30" s="46" t="s">
        <v>60</v>
      </c>
      <c r="N30" s="46" t="s">
        <v>29</v>
      </c>
      <c r="O30" s="45" t="s">
        <v>61</v>
      </c>
      <c r="P30" s="46" t="s">
        <v>62</v>
      </c>
      <c r="Q30" s="47" t="s">
        <v>53</v>
      </c>
      <c r="R30" s="46" t="s">
        <v>69</v>
      </c>
      <c r="S30" s="46" t="s">
        <v>29</v>
      </c>
      <c r="T30" s="45" t="s">
        <v>55</v>
      </c>
      <c r="U30" s="48">
        <f t="shared" si="0"/>
        <v>0.38999999999999968</v>
      </c>
      <c r="V30" s="48">
        <v>4</v>
      </c>
      <c r="W30" s="49">
        <v>8.89</v>
      </c>
    </row>
    <row r="31" spans="1:23" s="50" customFormat="1" ht="12.75" x14ac:dyDescent="0.25">
      <c r="A31" s="36"/>
      <c r="B31" s="37" t="s">
        <v>401</v>
      </c>
      <c r="C31" s="38" t="s">
        <v>154</v>
      </c>
      <c r="D31" s="39">
        <v>79.88</v>
      </c>
      <c r="E31" s="41">
        <v>2.59</v>
      </c>
      <c r="F31" s="41" t="s">
        <v>363</v>
      </c>
      <c r="G31" s="42"/>
      <c r="H31" s="43"/>
      <c r="I31" s="44" t="s">
        <v>193</v>
      </c>
      <c r="J31" s="45" t="s">
        <v>38</v>
      </c>
      <c r="K31" s="44" t="s">
        <v>29</v>
      </c>
      <c r="L31" s="45" t="s">
        <v>29</v>
      </c>
      <c r="M31" s="46" t="s">
        <v>26</v>
      </c>
      <c r="N31" s="46" t="s">
        <v>135</v>
      </c>
      <c r="O31" s="45" t="s">
        <v>98</v>
      </c>
      <c r="P31" s="46" t="s">
        <v>223</v>
      </c>
      <c r="Q31" s="47" t="s">
        <v>29</v>
      </c>
      <c r="R31" s="46" t="s">
        <v>161</v>
      </c>
      <c r="S31" s="46" t="s">
        <v>29</v>
      </c>
      <c r="T31" s="45" t="s">
        <v>162</v>
      </c>
      <c r="U31" s="48">
        <f t="shared" si="0"/>
        <v>4.8799999999999955</v>
      </c>
      <c r="V31" s="48">
        <v>75</v>
      </c>
      <c r="W31" s="49">
        <v>79.099999999999994</v>
      </c>
    </row>
    <row r="32" spans="1:23" s="50" customFormat="1" ht="25.5" x14ac:dyDescent="0.25">
      <c r="A32" s="36"/>
      <c r="B32" s="37" t="s">
        <v>402</v>
      </c>
      <c r="C32" s="38" t="s">
        <v>345</v>
      </c>
      <c r="D32" s="39">
        <v>18.260000000000002</v>
      </c>
      <c r="E32" s="41">
        <v>2.59</v>
      </c>
      <c r="F32" s="41"/>
      <c r="G32" s="42"/>
      <c r="H32" s="43"/>
      <c r="I32" s="44" t="s">
        <v>346</v>
      </c>
      <c r="J32" s="45" t="s">
        <v>38</v>
      </c>
      <c r="K32" s="44" t="s">
        <v>346</v>
      </c>
      <c r="L32" s="45" t="s">
        <v>39</v>
      </c>
      <c r="M32" s="46" t="s">
        <v>270</v>
      </c>
      <c r="N32" s="46" t="s">
        <v>233</v>
      </c>
      <c r="O32" s="45" t="s">
        <v>271</v>
      </c>
      <c r="P32" s="46" t="s">
        <v>29</v>
      </c>
      <c r="Q32" s="47" t="s">
        <v>29</v>
      </c>
      <c r="R32" s="46" t="s">
        <v>347</v>
      </c>
      <c r="S32" s="46" t="s">
        <v>233</v>
      </c>
      <c r="T32" s="45" t="s">
        <v>348</v>
      </c>
      <c r="U32" s="48">
        <f t="shared" si="0"/>
        <v>0.26000000000000156</v>
      </c>
      <c r="V32" s="48">
        <v>18</v>
      </c>
      <c r="W32" s="49">
        <v>19.600000000000001</v>
      </c>
    </row>
    <row r="33" spans="1:23" s="50" customFormat="1" ht="25.5" x14ac:dyDescent="0.25">
      <c r="A33" s="36"/>
      <c r="B33" s="37" t="s">
        <v>403</v>
      </c>
      <c r="C33" s="38" t="s">
        <v>268</v>
      </c>
      <c r="D33" s="39">
        <v>25.44</v>
      </c>
      <c r="E33" s="41">
        <v>2.59</v>
      </c>
      <c r="F33" s="41" t="s">
        <v>319</v>
      </c>
      <c r="G33" s="42"/>
      <c r="H33" s="43"/>
      <c r="I33" s="44" t="s">
        <v>203</v>
      </c>
      <c r="J33" s="45" t="s">
        <v>38</v>
      </c>
      <c r="K33" s="44" t="s">
        <v>203</v>
      </c>
      <c r="L33" s="45" t="s">
        <v>39</v>
      </c>
      <c r="M33" s="46" t="s">
        <v>270</v>
      </c>
      <c r="N33" s="46" t="s">
        <v>233</v>
      </c>
      <c r="O33" s="45" t="s">
        <v>271</v>
      </c>
      <c r="P33" s="46" t="s">
        <v>29</v>
      </c>
      <c r="Q33" s="47" t="s">
        <v>29</v>
      </c>
      <c r="R33" s="46" t="s">
        <v>209</v>
      </c>
      <c r="S33" s="46" t="s">
        <v>210</v>
      </c>
      <c r="T33" s="45" t="s">
        <v>272</v>
      </c>
      <c r="U33" s="48">
        <f t="shared" si="0"/>
        <v>0.44000000000000128</v>
      </c>
      <c r="V33" s="48">
        <v>25</v>
      </c>
      <c r="W33" s="49">
        <v>24.57</v>
      </c>
    </row>
    <row r="34" spans="1:23" s="50" customFormat="1" ht="12.75" x14ac:dyDescent="0.25">
      <c r="A34" s="36"/>
      <c r="B34" s="37" t="s">
        <v>404</v>
      </c>
      <c r="C34" s="38" t="s">
        <v>274</v>
      </c>
      <c r="D34" s="39">
        <v>4.3899999999999997</v>
      </c>
      <c r="E34" s="41">
        <v>2.59</v>
      </c>
      <c r="F34" s="41" t="s">
        <v>68</v>
      </c>
      <c r="G34" s="42"/>
      <c r="H34" s="43"/>
      <c r="I34" s="44" t="s">
        <v>208</v>
      </c>
      <c r="J34" s="45" t="s">
        <v>38</v>
      </c>
      <c r="K34" s="44" t="s">
        <v>208</v>
      </c>
      <c r="L34" s="45" t="s">
        <v>213</v>
      </c>
      <c r="M34" s="46" t="s">
        <v>60</v>
      </c>
      <c r="N34" s="46" t="s">
        <v>29</v>
      </c>
      <c r="O34" s="45" t="s">
        <v>61</v>
      </c>
      <c r="P34" s="46" t="s">
        <v>62</v>
      </c>
      <c r="Q34" s="47" t="s">
        <v>53</v>
      </c>
      <c r="R34" s="46" t="s">
        <v>69</v>
      </c>
      <c r="S34" s="46" t="s">
        <v>29</v>
      </c>
      <c r="T34" s="45" t="s">
        <v>55</v>
      </c>
      <c r="U34" s="48">
        <f t="shared" si="0"/>
        <v>0.38999999999999968</v>
      </c>
      <c r="V34" s="48">
        <v>4</v>
      </c>
      <c r="W34" s="49">
        <v>8.89</v>
      </c>
    </row>
    <row r="35" spans="1:23" s="50" customFormat="1" ht="38.25" x14ac:dyDescent="0.25">
      <c r="A35" s="36"/>
      <c r="B35" s="37" t="s">
        <v>405</v>
      </c>
      <c r="C35" s="38" t="s">
        <v>268</v>
      </c>
      <c r="D35" s="39">
        <v>25.44</v>
      </c>
      <c r="E35" s="41">
        <v>2.59</v>
      </c>
      <c r="F35" s="41" t="s">
        <v>319</v>
      </c>
      <c r="G35" s="42"/>
      <c r="H35" s="43"/>
      <c r="I35" s="44" t="s">
        <v>203</v>
      </c>
      <c r="J35" s="45" t="s">
        <v>38</v>
      </c>
      <c r="K35" s="44" t="s">
        <v>203</v>
      </c>
      <c r="L35" s="45" t="s">
        <v>39</v>
      </c>
      <c r="M35" s="46" t="s">
        <v>270</v>
      </c>
      <c r="N35" s="46" t="s">
        <v>233</v>
      </c>
      <c r="O35" s="45" t="s">
        <v>271</v>
      </c>
      <c r="P35" s="46" t="s">
        <v>29</v>
      </c>
      <c r="Q35" s="47" t="s">
        <v>29</v>
      </c>
      <c r="R35" s="46" t="s">
        <v>379</v>
      </c>
      <c r="S35" s="46" t="s">
        <v>380</v>
      </c>
      <c r="T35" s="45" t="s">
        <v>381</v>
      </c>
      <c r="U35" s="48">
        <f t="shared" si="0"/>
        <v>0.44000000000000128</v>
      </c>
      <c r="V35" s="48">
        <v>25</v>
      </c>
      <c r="W35" s="49">
        <v>24.57</v>
      </c>
    </row>
    <row r="36" spans="1:23" s="50" customFormat="1" ht="12.75" x14ac:dyDescent="0.25">
      <c r="A36" s="36"/>
      <c r="B36" s="37" t="s">
        <v>406</v>
      </c>
      <c r="C36" s="38" t="s">
        <v>274</v>
      </c>
      <c r="D36" s="39">
        <v>4.46</v>
      </c>
      <c r="E36" s="41">
        <v>2.59</v>
      </c>
      <c r="F36" s="41" t="s">
        <v>68</v>
      </c>
      <c r="G36" s="42"/>
      <c r="H36" s="43"/>
      <c r="I36" s="44" t="s">
        <v>208</v>
      </c>
      <c r="J36" s="45" t="s">
        <v>38</v>
      </c>
      <c r="K36" s="44" t="s">
        <v>208</v>
      </c>
      <c r="L36" s="45" t="s">
        <v>213</v>
      </c>
      <c r="M36" s="46" t="s">
        <v>60</v>
      </c>
      <c r="N36" s="46" t="s">
        <v>29</v>
      </c>
      <c r="O36" s="45" t="s">
        <v>61</v>
      </c>
      <c r="P36" s="46" t="s">
        <v>62</v>
      </c>
      <c r="Q36" s="47" t="s">
        <v>53</v>
      </c>
      <c r="R36" s="46" t="s">
        <v>69</v>
      </c>
      <c r="S36" s="46" t="s">
        <v>29</v>
      </c>
      <c r="T36" s="45" t="s">
        <v>55</v>
      </c>
      <c r="U36" s="48">
        <f t="shared" si="0"/>
        <v>0.45999999999999996</v>
      </c>
      <c r="V36" s="48">
        <v>4</v>
      </c>
      <c r="W36" s="49">
        <v>8.89</v>
      </c>
    </row>
    <row r="37" spans="1:23" s="50" customFormat="1" ht="25.5" x14ac:dyDescent="0.25">
      <c r="A37" s="36"/>
      <c r="B37" s="37" t="s">
        <v>407</v>
      </c>
      <c r="C37" s="38" t="s">
        <v>268</v>
      </c>
      <c r="D37" s="39">
        <v>25.44</v>
      </c>
      <c r="E37" s="41">
        <v>2.59</v>
      </c>
      <c r="F37" s="41" t="s">
        <v>319</v>
      </c>
      <c r="G37" s="42"/>
      <c r="H37" s="43"/>
      <c r="I37" s="44" t="s">
        <v>203</v>
      </c>
      <c r="J37" s="45" t="s">
        <v>38</v>
      </c>
      <c r="K37" s="44" t="s">
        <v>203</v>
      </c>
      <c r="L37" s="45" t="s">
        <v>39</v>
      </c>
      <c r="M37" s="46" t="s">
        <v>270</v>
      </c>
      <c r="N37" s="46" t="s">
        <v>233</v>
      </c>
      <c r="O37" s="45" t="s">
        <v>271</v>
      </c>
      <c r="P37" s="46" t="s">
        <v>29</v>
      </c>
      <c r="Q37" s="47" t="s">
        <v>29</v>
      </c>
      <c r="R37" s="46" t="s">
        <v>209</v>
      </c>
      <c r="S37" s="46" t="s">
        <v>210</v>
      </c>
      <c r="T37" s="45" t="s">
        <v>272</v>
      </c>
      <c r="U37" s="48">
        <f t="shared" si="0"/>
        <v>0.44000000000000128</v>
      </c>
      <c r="V37" s="48">
        <v>25</v>
      </c>
      <c r="W37" s="49">
        <v>24.57</v>
      </c>
    </row>
    <row r="38" spans="1:23" s="50" customFormat="1" ht="12.75" x14ac:dyDescent="0.25">
      <c r="A38" s="36"/>
      <c r="B38" s="37" t="s">
        <v>408</v>
      </c>
      <c r="C38" s="38" t="s">
        <v>274</v>
      </c>
      <c r="D38" s="39">
        <v>4.3899999999999997</v>
      </c>
      <c r="E38" s="41">
        <v>2.59</v>
      </c>
      <c r="F38" s="41" t="s">
        <v>68</v>
      </c>
      <c r="G38" s="42"/>
      <c r="H38" s="43"/>
      <c r="I38" s="44" t="s">
        <v>208</v>
      </c>
      <c r="J38" s="45" t="s">
        <v>38</v>
      </c>
      <c r="K38" s="44" t="s">
        <v>208</v>
      </c>
      <c r="L38" s="45" t="s">
        <v>213</v>
      </c>
      <c r="M38" s="46" t="s">
        <v>60</v>
      </c>
      <c r="N38" s="46" t="s">
        <v>29</v>
      </c>
      <c r="O38" s="45" t="s">
        <v>61</v>
      </c>
      <c r="P38" s="46" t="s">
        <v>62</v>
      </c>
      <c r="Q38" s="47" t="s">
        <v>53</v>
      </c>
      <c r="R38" s="46" t="s">
        <v>69</v>
      </c>
      <c r="S38" s="46" t="s">
        <v>29</v>
      </c>
      <c r="T38" s="45" t="s">
        <v>55</v>
      </c>
      <c r="U38" s="48">
        <f t="shared" ref="U38:U52" si="1">D38-V38</f>
        <v>0.38999999999999968</v>
      </c>
      <c r="V38" s="48">
        <v>4</v>
      </c>
      <c r="W38" s="49">
        <v>8.89</v>
      </c>
    </row>
    <row r="39" spans="1:23" s="50" customFormat="1" ht="38.25" x14ac:dyDescent="0.25">
      <c r="A39" s="36"/>
      <c r="B39" s="37" t="s">
        <v>409</v>
      </c>
      <c r="C39" s="38" t="s">
        <v>268</v>
      </c>
      <c r="D39" s="39">
        <v>25.44</v>
      </c>
      <c r="E39" s="41">
        <v>2.59</v>
      </c>
      <c r="F39" s="41" t="s">
        <v>319</v>
      </c>
      <c r="G39" s="42"/>
      <c r="H39" s="43"/>
      <c r="I39" s="44" t="s">
        <v>203</v>
      </c>
      <c r="J39" s="45" t="s">
        <v>38</v>
      </c>
      <c r="K39" s="44" t="s">
        <v>203</v>
      </c>
      <c r="L39" s="45" t="s">
        <v>39</v>
      </c>
      <c r="M39" s="46" t="s">
        <v>270</v>
      </c>
      <c r="N39" s="46" t="s">
        <v>233</v>
      </c>
      <c r="O39" s="45" t="s">
        <v>271</v>
      </c>
      <c r="P39" s="46" t="s">
        <v>29</v>
      </c>
      <c r="Q39" s="47" t="s">
        <v>29</v>
      </c>
      <c r="R39" s="46" t="s">
        <v>379</v>
      </c>
      <c r="S39" s="46" t="s">
        <v>380</v>
      </c>
      <c r="T39" s="45" t="s">
        <v>381</v>
      </c>
      <c r="U39" s="48">
        <f t="shared" si="1"/>
        <v>0.44000000000000128</v>
      </c>
      <c r="V39" s="48">
        <v>25</v>
      </c>
      <c r="W39" s="49">
        <v>24.57</v>
      </c>
    </row>
    <row r="40" spans="1:23" s="50" customFormat="1" ht="12.75" x14ac:dyDescent="0.25">
      <c r="A40" s="36"/>
      <c r="B40" s="37" t="s">
        <v>410</v>
      </c>
      <c r="C40" s="38" t="s">
        <v>274</v>
      </c>
      <c r="D40" s="39">
        <v>4.3899999999999997</v>
      </c>
      <c r="E40" s="41">
        <v>2.59</v>
      </c>
      <c r="F40" s="41" t="s">
        <v>68</v>
      </c>
      <c r="G40" s="42"/>
      <c r="H40" s="43"/>
      <c r="I40" s="44" t="s">
        <v>208</v>
      </c>
      <c r="J40" s="45" t="s">
        <v>38</v>
      </c>
      <c r="K40" s="44" t="s">
        <v>208</v>
      </c>
      <c r="L40" s="45" t="s">
        <v>213</v>
      </c>
      <c r="M40" s="46" t="s">
        <v>60</v>
      </c>
      <c r="N40" s="46" t="s">
        <v>29</v>
      </c>
      <c r="O40" s="45" t="s">
        <v>61</v>
      </c>
      <c r="P40" s="46" t="s">
        <v>62</v>
      </c>
      <c r="Q40" s="47" t="s">
        <v>53</v>
      </c>
      <c r="R40" s="46" t="s">
        <v>69</v>
      </c>
      <c r="S40" s="46" t="s">
        <v>29</v>
      </c>
      <c r="T40" s="45" t="s">
        <v>55</v>
      </c>
      <c r="U40" s="48">
        <f t="shared" si="1"/>
        <v>0.38999999999999968</v>
      </c>
      <c r="V40" s="48">
        <v>4</v>
      </c>
      <c r="W40" s="49">
        <v>8.89</v>
      </c>
    </row>
    <row r="41" spans="1:23" s="50" customFormat="1" ht="25.5" x14ac:dyDescent="0.25">
      <c r="A41" s="36"/>
      <c r="B41" s="37" t="s">
        <v>411</v>
      </c>
      <c r="C41" s="38" t="s">
        <v>268</v>
      </c>
      <c r="D41" s="39">
        <v>25.44</v>
      </c>
      <c r="E41" s="41">
        <v>2.59</v>
      </c>
      <c r="F41" s="41" t="s">
        <v>319</v>
      </c>
      <c r="G41" s="42"/>
      <c r="H41" s="43"/>
      <c r="I41" s="44" t="s">
        <v>203</v>
      </c>
      <c r="J41" s="45" t="s">
        <v>38</v>
      </c>
      <c r="K41" s="44" t="s">
        <v>203</v>
      </c>
      <c r="L41" s="45" t="s">
        <v>39</v>
      </c>
      <c r="M41" s="46" t="s">
        <v>270</v>
      </c>
      <c r="N41" s="46" t="s">
        <v>233</v>
      </c>
      <c r="O41" s="45" t="s">
        <v>271</v>
      </c>
      <c r="P41" s="46" t="s">
        <v>29</v>
      </c>
      <c r="Q41" s="47" t="s">
        <v>29</v>
      </c>
      <c r="R41" s="46" t="s">
        <v>209</v>
      </c>
      <c r="S41" s="46" t="s">
        <v>210</v>
      </c>
      <c r="T41" s="45" t="s">
        <v>272</v>
      </c>
      <c r="U41" s="48">
        <f t="shared" si="1"/>
        <v>0.44000000000000128</v>
      </c>
      <c r="V41" s="48">
        <v>25</v>
      </c>
      <c r="W41" s="49">
        <v>24.57</v>
      </c>
    </row>
    <row r="42" spans="1:23" s="50" customFormat="1" ht="12.75" x14ac:dyDescent="0.25">
      <c r="A42" s="36"/>
      <c r="B42" s="37" t="s">
        <v>412</v>
      </c>
      <c r="C42" s="38" t="s">
        <v>274</v>
      </c>
      <c r="D42" s="39">
        <v>4.46</v>
      </c>
      <c r="E42" s="41">
        <v>2.59</v>
      </c>
      <c r="F42" s="41" t="s">
        <v>68</v>
      </c>
      <c r="G42" s="42"/>
      <c r="H42" s="43"/>
      <c r="I42" s="44" t="s">
        <v>208</v>
      </c>
      <c r="J42" s="45" t="s">
        <v>38</v>
      </c>
      <c r="K42" s="44" t="s">
        <v>208</v>
      </c>
      <c r="L42" s="45" t="s">
        <v>213</v>
      </c>
      <c r="M42" s="46" t="s">
        <v>60</v>
      </c>
      <c r="N42" s="46" t="s">
        <v>29</v>
      </c>
      <c r="O42" s="45" t="s">
        <v>61</v>
      </c>
      <c r="P42" s="46" t="s">
        <v>62</v>
      </c>
      <c r="Q42" s="47" t="s">
        <v>53</v>
      </c>
      <c r="R42" s="46" t="s">
        <v>69</v>
      </c>
      <c r="S42" s="46" t="s">
        <v>29</v>
      </c>
      <c r="T42" s="45" t="s">
        <v>55</v>
      </c>
      <c r="U42" s="48">
        <f t="shared" si="1"/>
        <v>0.45999999999999996</v>
      </c>
      <c r="V42" s="48">
        <v>4</v>
      </c>
      <c r="W42" s="49">
        <v>8.89</v>
      </c>
    </row>
    <row r="43" spans="1:23" s="50" customFormat="1" ht="25.5" x14ac:dyDescent="0.25">
      <c r="A43" s="36"/>
      <c r="B43" s="37" t="s">
        <v>413</v>
      </c>
      <c r="C43" s="38" t="s">
        <v>268</v>
      </c>
      <c r="D43" s="39">
        <v>25.44</v>
      </c>
      <c r="E43" s="41">
        <v>2.59</v>
      </c>
      <c r="F43" s="41" t="s">
        <v>319</v>
      </c>
      <c r="G43" s="42"/>
      <c r="H43" s="43"/>
      <c r="I43" s="44" t="s">
        <v>203</v>
      </c>
      <c r="J43" s="45" t="s">
        <v>38</v>
      </c>
      <c r="K43" s="44" t="s">
        <v>203</v>
      </c>
      <c r="L43" s="45" t="s">
        <v>39</v>
      </c>
      <c r="M43" s="46" t="s">
        <v>270</v>
      </c>
      <c r="N43" s="46" t="s">
        <v>233</v>
      </c>
      <c r="O43" s="45" t="s">
        <v>271</v>
      </c>
      <c r="P43" s="46" t="s">
        <v>29</v>
      </c>
      <c r="Q43" s="47" t="s">
        <v>29</v>
      </c>
      <c r="R43" s="46" t="s">
        <v>209</v>
      </c>
      <c r="S43" s="46" t="s">
        <v>210</v>
      </c>
      <c r="T43" s="45" t="s">
        <v>272</v>
      </c>
      <c r="U43" s="48">
        <f t="shared" si="1"/>
        <v>0.44000000000000128</v>
      </c>
      <c r="V43" s="48">
        <v>25</v>
      </c>
      <c r="W43" s="49">
        <v>24.57</v>
      </c>
    </row>
    <row r="44" spans="1:23" s="50" customFormat="1" ht="12.75" x14ac:dyDescent="0.25">
      <c r="A44" s="36"/>
      <c r="B44" s="37" t="s">
        <v>414</v>
      </c>
      <c r="C44" s="38" t="s">
        <v>274</v>
      </c>
      <c r="D44" s="39">
        <v>4.3899999999999997</v>
      </c>
      <c r="E44" s="41">
        <v>2.59</v>
      </c>
      <c r="F44" s="41" t="s">
        <v>68</v>
      </c>
      <c r="G44" s="42"/>
      <c r="H44" s="43"/>
      <c r="I44" s="44" t="s">
        <v>208</v>
      </c>
      <c r="J44" s="45" t="s">
        <v>38</v>
      </c>
      <c r="K44" s="44" t="s">
        <v>208</v>
      </c>
      <c r="L44" s="45" t="s">
        <v>213</v>
      </c>
      <c r="M44" s="46" t="s">
        <v>60</v>
      </c>
      <c r="N44" s="46" t="s">
        <v>29</v>
      </c>
      <c r="O44" s="45" t="s">
        <v>61</v>
      </c>
      <c r="P44" s="46" t="s">
        <v>62</v>
      </c>
      <c r="Q44" s="47" t="s">
        <v>53</v>
      </c>
      <c r="R44" s="46" t="s">
        <v>69</v>
      </c>
      <c r="S44" s="46" t="s">
        <v>29</v>
      </c>
      <c r="T44" s="45" t="s">
        <v>55</v>
      </c>
      <c r="U44" s="48">
        <f t="shared" si="1"/>
        <v>0.38999999999999968</v>
      </c>
      <c r="V44" s="48">
        <v>4</v>
      </c>
      <c r="W44" s="49">
        <v>8.89</v>
      </c>
    </row>
    <row r="45" spans="1:23" s="50" customFormat="1" ht="38.25" x14ac:dyDescent="0.25">
      <c r="A45" s="36"/>
      <c r="B45" s="37" t="s">
        <v>415</v>
      </c>
      <c r="C45" s="38" t="s">
        <v>268</v>
      </c>
      <c r="D45" s="39">
        <v>25.44</v>
      </c>
      <c r="E45" s="41">
        <v>2.59</v>
      </c>
      <c r="F45" s="41" t="s">
        <v>319</v>
      </c>
      <c r="G45" s="42"/>
      <c r="H45" s="43"/>
      <c r="I45" s="44" t="s">
        <v>203</v>
      </c>
      <c r="J45" s="45" t="s">
        <v>38</v>
      </c>
      <c r="K45" s="44" t="s">
        <v>203</v>
      </c>
      <c r="L45" s="45" t="s">
        <v>39</v>
      </c>
      <c r="M45" s="46" t="s">
        <v>270</v>
      </c>
      <c r="N45" s="46" t="s">
        <v>233</v>
      </c>
      <c r="O45" s="45" t="s">
        <v>271</v>
      </c>
      <c r="P45" s="46" t="s">
        <v>29</v>
      </c>
      <c r="Q45" s="47" t="s">
        <v>29</v>
      </c>
      <c r="R45" s="46" t="s">
        <v>379</v>
      </c>
      <c r="S45" s="46" t="s">
        <v>380</v>
      </c>
      <c r="T45" s="45" t="s">
        <v>381</v>
      </c>
      <c r="U45" s="48">
        <f t="shared" si="1"/>
        <v>0.44000000000000128</v>
      </c>
      <c r="V45" s="48">
        <v>25</v>
      </c>
      <c r="W45" s="49">
        <v>24.57</v>
      </c>
    </row>
    <row r="46" spans="1:23" s="50" customFormat="1" ht="12.75" x14ac:dyDescent="0.25">
      <c r="A46" s="36"/>
      <c r="B46" s="37" t="s">
        <v>416</v>
      </c>
      <c r="C46" s="38" t="s">
        <v>274</v>
      </c>
      <c r="D46" s="39">
        <v>4.46</v>
      </c>
      <c r="E46" s="41">
        <v>2.59</v>
      </c>
      <c r="F46" s="41" t="s">
        <v>68</v>
      </c>
      <c r="G46" s="42"/>
      <c r="H46" s="43"/>
      <c r="I46" s="44" t="s">
        <v>208</v>
      </c>
      <c r="J46" s="45" t="s">
        <v>38</v>
      </c>
      <c r="K46" s="44" t="s">
        <v>208</v>
      </c>
      <c r="L46" s="45" t="s">
        <v>213</v>
      </c>
      <c r="M46" s="46" t="s">
        <v>60</v>
      </c>
      <c r="N46" s="46" t="s">
        <v>29</v>
      </c>
      <c r="O46" s="45" t="s">
        <v>61</v>
      </c>
      <c r="P46" s="46" t="s">
        <v>62</v>
      </c>
      <c r="Q46" s="47" t="s">
        <v>53</v>
      </c>
      <c r="R46" s="46" t="s">
        <v>69</v>
      </c>
      <c r="S46" s="46" t="s">
        <v>29</v>
      </c>
      <c r="T46" s="45" t="s">
        <v>55</v>
      </c>
      <c r="U46" s="48">
        <f t="shared" si="1"/>
        <v>0.45999999999999996</v>
      </c>
      <c r="V46" s="48">
        <v>4</v>
      </c>
      <c r="W46" s="49">
        <v>8.89</v>
      </c>
    </row>
    <row r="47" spans="1:23" s="50" customFormat="1" ht="12.75" x14ac:dyDescent="0.25">
      <c r="A47" s="36"/>
      <c r="B47" s="37" t="s">
        <v>417</v>
      </c>
      <c r="C47" s="38" t="s">
        <v>164</v>
      </c>
      <c r="D47" s="39"/>
      <c r="E47" s="41"/>
      <c r="F47" s="41"/>
      <c r="G47" s="42"/>
      <c r="H47" s="43"/>
      <c r="I47" s="44" t="s">
        <v>29</v>
      </c>
      <c r="J47" s="45" t="s">
        <v>29</v>
      </c>
      <c r="K47" s="44" t="s">
        <v>29</v>
      </c>
      <c r="L47" s="45" t="s">
        <v>29</v>
      </c>
      <c r="M47" s="46" t="s">
        <v>168</v>
      </c>
      <c r="N47" s="46" t="s">
        <v>29</v>
      </c>
      <c r="O47" s="45" t="s">
        <v>169</v>
      </c>
      <c r="P47" s="46" t="s">
        <v>29</v>
      </c>
      <c r="Q47" s="47" t="s">
        <v>29</v>
      </c>
      <c r="R47" s="44" t="s">
        <v>29</v>
      </c>
      <c r="S47" s="44" t="s">
        <v>29</v>
      </c>
      <c r="T47" s="45" t="s">
        <v>29</v>
      </c>
      <c r="U47" s="48">
        <f t="shared" si="1"/>
        <v>0</v>
      </c>
      <c r="V47" s="48">
        <v>0</v>
      </c>
      <c r="W47" s="49"/>
    </row>
    <row r="48" spans="1:23" s="50" customFormat="1" ht="12.75" x14ac:dyDescent="0.25">
      <c r="A48" s="36"/>
      <c r="B48" s="37" t="s">
        <v>418</v>
      </c>
      <c r="C48" s="38" t="s">
        <v>171</v>
      </c>
      <c r="D48" s="39"/>
      <c r="E48" s="41"/>
      <c r="F48" s="41"/>
      <c r="G48" s="42"/>
      <c r="H48" s="43"/>
      <c r="I48" s="44" t="s">
        <v>29</v>
      </c>
      <c r="J48" s="45" t="s">
        <v>29</v>
      </c>
      <c r="K48" s="44" t="s">
        <v>29</v>
      </c>
      <c r="L48" s="45" t="s">
        <v>29</v>
      </c>
      <c r="M48" s="46" t="s">
        <v>168</v>
      </c>
      <c r="N48" s="46" t="s">
        <v>29</v>
      </c>
      <c r="O48" s="45" t="s">
        <v>169</v>
      </c>
      <c r="P48" s="46" t="s">
        <v>29</v>
      </c>
      <c r="Q48" s="47" t="s">
        <v>29</v>
      </c>
      <c r="R48" s="44" t="s">
        <v>29</v>
      </c>
      <c r="S48" s="44" t="s">
        <v>29</v>
      </c>
      <c r="T48" s="45" t="s">
        <v>29</v>
      </c>
      <c r="U48" s="48">
        <f t="shared" si="1"/>
        <v>0</v>
      </c>
      <c r="V48" s="48">
        <v>0</v>
      </c>
      <c r="W48" s="49"/>
    </row>
    <row r="49" spans="1:23" s="50" customFormat="1" ht="12.75" x14ac:dyDescent="0.25">
      <c r="A49" s="36"/>
      <c r="B49" s="37" t="s">
        <v>419</v>
      </c>
      <c r="C49" s="38" t="s">
        <v>181</v>
      </c>
      <c r="D49" s="39"/>
      <c r="E49" s="41"/>
      <c r="F49" s="41"/>
      <c r="G49" s="42"/>
      <c r="H49" s="43"/>
      <c r="I49" s="44" t="s">
        <v>29</v>
      </c>
      <c r="J49" s="45" t="s">
        <v>29</v>
      </c>
      <c r="K49" s="44" t="s">
        <v>29</v>
      </c>
      <c r="L49" s="45" t="s">
        <v>29</v>
      </c>
      <c r="M49" s="46" t="s">
        <v>168</v>
      </c>
      <c r="N49" s="46" t="s">
        <v>29</v>
      </c>
      <c r="O49" s="45" t="s">
        <v>169</v>
      </c>
      <c r="P49" s="46" t="s">
        <v>29</v>
      </c>
      <c r="Q49" s="47" t="s">
        <v>29</v>
      </c>
      <c r="R49" s="46" t="s">
        <v>29</v>
      </c>
      <c r="S49" s="46" t="s">
        <v>29</v>
      </c>
      <c r="T49" s="45" t="s">
        <v>29</v>
      </c>
      <c r="U49" s="48">
        <f t="shared" si="1"/>
        <v>0</v>
      </c>
      <c r="V49" s="48"/>
      <c r="W49" s="49"/>
    </row>
    <row r="50" spans="1:23" s="50" customFormat="1" ht="12.75" x14ac:dyDescent="0.25">
      <c r="A50" s="36"/>
      <c r="B50" s="37" t="s">
        <v>420</v>
      </c>
      <c r="C50" s="38" t="s">
        <v>181</v>
      </c>
      <c r="D50" s="39"/>
      <c r="E50" s="41"/>
      <c r="F50" s="41"/>
      <c r="G50" s="42"/>
      <c r="H50" s="43"/>
      <c r="I50" s="44" t="s">
        <v>29</v>
      </c>
      <c r="J50" s="45" t="s">
        <v>29</v>
      </c>
      <c r="K50" s="44" t="s">
        <v>29</v>
      </c>
      <c r="L50" s="45" t="s">
        <v>29</v>
      </c>
      <c r="M50" s="46" t="s">
        <v>168</v>
      </c>
      <c r="N50" s="46" t="s">
        <v>29</v>
      </c>
      <c r="O50" s="45" t="s">
        <v>169</v>
      </c>
      <c r="P50" s="46" t="s">
        <v>29</v>
      </c>
      <c r="Q50" s="47" t="s">
        <v>29</v>
      </c>
      <c r="R50" s="46" t="s">
        <v>29</v>
      </c>
      <c r="S50" s="46" t="s">
        <v>29</v>
      </c>
      <c r="T50" s="45" t="s">
        <v>29</v>
      </c>
      <c r="U50" s="48">
        <f t="shared" si="1"/>
        <v>0</v>
      </c>
      <c r="V50" s="48"/>
      <c r="W50" s="49"/>
    </row>
    <row r="51" spans="1:23" s="50" customFormat="1" ht="12.75" x14ac:dyDescent="0.25">
      <c r="A51" s="36"/>
      <c r="B51" s="37" t="s">
        <v>421</v>
      </c>
      <c r="C51" s="38" t="s">
        <v>181</v>
      </c>
      <c r="D51" s="39"/>
      <c r="E51" s="41"/>
      <c r="F51" s="41"/>
      <c r="G51" s="42"/>
      <c r="H51" s="43"/>
      <c r="I51" s="44" t="s">
        <v>29</v>
      </c>
      <c r="J51" s="45" t="s">
        <v>29</v>
      </c>
      <c r="K51" s="44" t="s">
        <v>29</v>
      </c>
      <c r="L51" s="45" t="s">
        <v>29</v>
      </c>
      <c r="M51" s="46" t="s">
        <v>168</v>
      </c>
      <c r="N51" s="46" t="s">
        <v>29</v>
      </c>
      <c r="O51" s="45" t="s">
        <v>169</v>
      </c>
      <c r="P51" s="46" t="s">
        <v>29</v>
      </c>
      <c r="Q51" s="47" t="s">
        <v>29</v>
      </c>
      <c r="R51" s="46" t="s">
        <v>29</v>
      </c>
      <c r="S51" s="46" t="s">
        <v>29</v>
      </c>
      <c r="T51" s="45" t="s">
        <v>29</v>
      </c>
      <c r="U51" s="48">
        <f t="shared" si="1"/>
        <v>0</v>
      </c>
      <c r="V51" s="48"/>
      <c r="W51" s="49"/>
    </row>
    <row r="52" spans="1:23" s="50" customFormat="1" ht="12.75" x14ac:dyDescent="0.25">
      <c r="A52" s="36"/>
      <c r="B52" s="37" t="s">
        <v>422</v>
      </c>
      <c r="C52" s="38" t="s">
        <v>181</v>
      </c>
      <c r="D52" s="39"/>
      <c r="E52" s="41"/>
      <c r="F52" s="41"/>
      <c r="G52" s="42"/>
      <c r="H52" s="43"/>
      <c r="I52" s="44" t="s">
        <v>29</v>
      </c>
      <c r="J52" s="45" t="s">
        <v>29</v>
      </c>
      <c r="K52" s="46" t="s">
        <v>29</v>
      </c>
      <c r="L52" s="45" t="s">
        <v>29</v>
      </c>
      <c r="M52" s="46" t="s">
        <v>60</v>
      </c>
      <c r="N52" s="46" t="s">
        <v>29</v>
      </c>
      <c r="O52" s="45" t="s">
        <v>61</v>
      </c>
      <c r="P52" s="46" t="s">
        <v>29</v>
      </c>
      <c r="Q52" s="47" t="s">
        <v>29</v>
      </c>
      <c r="R52" s="46" t="s">
        <v>168</v>
      </c>
      <c r="S52" s="46" t="s">
        <v>29</v>
      </c>
      <c r="T52" s="45" t="s">
        <v>169</v>
      </c>
      <c r="U52" s="48">
        <f t="shared" si="1"/>
        <v>0</v>
      </c>
      <c r="V52" s="48"/>
      <c r="W52" s="49"/>
    </row>
    <row r="53" spans="1:23" s="50" customFormat="1" ht="12.75" x14ac:dyDescent="0.25">
      <c r="A53" s="36"/>
      <c r="B53" s="37" t="s">
        <v>423</v>
      </c>
      <c r="C53" s="38" t="s">
        <v>181</v>
      </c>
      <c r="D53" s="39"/>
      <c r="E53" s="40"/>
      <c r="F53" s="41"/>
      <c r="G53" s="42"/>
      <c r="H53" s="43"/>
      <c r="I53" s="44" t="s">
        <v>29</v>
      </c>
      <c r="J53" s="45" t="s">
        <v>29</v>
      </c>
      <c r="K53" s="46" t="s">
        <v>29</v>
      </c>
      <c r="L53" s="45" t="s">
        <v>29</v>
      </c>
      <c r="M53" s="46" t="s">
        <v>60</v>
      </c>
      <c r="N53" s="46" t="s">
        <v>29</v>
      </c>
      <c r="O53" s="45" t="s">
        <v>61</v>
      </c>
      <c r="P53" s="46" t="s">
        <v>29</v>
      </c>
      <c r="Q53" s="47" t="s">
        <v>29</v>
      </c>
      <c r="R53" s="46" t="s">
        <v>168</v>
      </c>
      <c r="S53" s="46" t="s">
        <v>29</v>
      </c>
      <c r="T53" s="45" t="s">
        <v>169</v>
      </c>
      <c r="U53" s="48"/>
      <c r="V53" s="48"/>
      <c r="W53" s="49"/>
    </row>
  </sheetData>
  <mergeCells count="6">
    <mergeCell ref="R3:T3"/>
    <mergeCell ref="B3:C3"/>
    <mergeCell ref="H3:J3"/>
    <mergeCell ref="K3:L3"/>
    <mergeCell ref="M3:O3"/>
    <mergeCell ref="P3:Q3"/>
  </mergeCells>
  <conditionalFormatting sqref="U6:U52">
    <cfRule type="cellIs" dxfId="5" priority="2" operator="greaterThanOrEqual">
      <formula>"-0,5"</formula>
    </cfRule>
  </conditionalFormatting>
  <conditionalFormatting sqref="U6:U52">
    <cfRule type="cellIs" dxfId="4" priority="3" operator="lessThanOrEqual">
      <formula>"0,5"</formula>
    </cfRule>
  </conditionalFormatting>
  <conditionalFormatting sqref="U53">
    <cfRule type="cellIs" dxfId="3" priority="4" operator="greaterThanOrEqual">
      <formula>"-0,5"</formula>
    </cfRule>
  </conditionalFormatting>
  <conditionalFormatting sqref="U53">
    <cfRule type="cellIs" dxfId="2" priority="5" operator="lessThanOrEqual">
      <formula>"0,5"</formula>
    </cfRule>
  </conditionalFormatting>
  <printOptions horizontalCentered="1"/>
  <pageMargins left="0.59027777777777801" right="0.59027777777777801" top="0.98402777777777795" bottom="0.78749999999999998" header="0.59027777777777801" footer="0.39374999999999999"/>
  <pageSetup paperSize="8" scale="80" firstPageNumber="0" orientation="landscape" horizontalDpi="300" verticalDpi="300" r:id="rId1"/>
  <headerFooter>
    <oddHeader>&amp;L&amp;10Domov pro seniory HUSTOPEČE
SO 01&amp;R&amp;10díl 1.1 - Architektonické a stavebně technické řešení
&amp;12TABULKA MÍSTNOSTÍ</oddHeader>
    <oddFooter>&amp;L&amp;10VPÚ DECO PRAHA a.s.&amp;R&amp;10Strana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18"/>
  <sheetViews>
    <sheetView tabSelected="1" view="pageBreakPreview" topLeftCell="B1" zoomScale="90" zoomScaleNormal="90" zoomScalePageLayoutView="90" workbookViewId="0">
      <selection activeCell="O20" sqref="O20"/>
    </sheetView>
  </sheetViews>
  <sheetFormatPr defaultColWidth="9.140625" defaultRowHeight="15" x14ac:dyDescent="0.25"/>
  <cols>
    <col min="1" max="1" width="0.42578125" style="5" customWidth="1"/>
    <col min="2" max="2" width="8.7109375" style="6" customWidth="1"/>
    <col min="3" max="3" width="37.7109375" style="7" customWidth="1"/>
    <col min="4" max="4" width="10.5703125" style="8" customWidth="1"/>
    <col min="5" max="5" width="10.5703125" style="9" customWidth="1"/>
    <col min="6" max="6" width="10.5703125" style="7" customWidth="1"/>
    <col min="7" max="7" width="0.85546875" style="5" customWidth="1"/>
    <col min="8" max="8" width="18.7109375" style="7" hidden="1" customWidth="1"/>
    <col min="9" max="9" width="9.28515625" style="10" customWidth="1"/>
    <col min="10" max="10" width="18.7109375" style="11" customWidth="1"/>
    <col min="11" max="11" width="9.28515625" style="12" customWidth="1"/>
    <col min="12" max="12" width="18.7109375" style="11" customWidth="1"/>
    <col min="13" max="14" width="9.28515625" style="12" customWidth="1"/>
    <col min="15" max="15" width="21.7109375" style="11" customWidth="1"/>
    <col min="16" max="16" width="9.28515625" style="12" customWidth="1"/>
    <col min="17" max="17" width="18.7109375" style="13" customWidth="1"/>
    <col min="18" max="19" width="9.28515625" style="12" customWidth="1"/>
    <col min="20" max="20" width="21.7109375" style="11" customWidth="1"/>
    <col min="21" max="21" width="5.7109375" style="7" customWidth="1"/>
    <col min="22" max="22" width="5.7109375" style="8" customWidth="1"/>
    <col min="23" max="1024" width="9.140625" style="7"/>
  </cols>
  <sheetData>
    <row r="1" spans="1:23" ht="18.75" x14ac:dyDescent="0.25">
      <c r="B1" s="14" t="s">
        <v>424</v>
      </c>
    </row>
    <row r="3" spans="1:23" ht="15" customHeight="1" x14ac:dyDescent="0.25">
      <c r="A3" s="15"/>
      <c r="B3" s="4" t="s">
        <v>1</v>
      </c>
      <c r="C3" s="4"/>
      <c r="D3" s="16" t="s">
        <v>2</v>
      </c>
      <c r="E3" s="17" t="s">
        <v>3</v>
      </c>
      <c r="F3" s="18" t="s">
        <v>4</v>
      </c>
      <c r="G3" s="19"/>
      <c r="H3" s="3" t="s">
        <v>5</v>
      </c>
      <c r="I3" s="3"/>
      <c r="J3" s="3"/>
      <c r="K3" s="2" t="s">
        <v>6</v>
      </c>
      <c r="L3" s="2"/>
      <c r="M3" s="1" t="s">
        <v>7</v>
      </c>
      <c r="N3" s="1"/>
      <c r="O3" s="1"/>
      <c r="P3" s="2" t="s">
        <v>8</v>
      </c>
      <c r="Q3" s="2"/>
      <c r="R3" s="2" t="s">
        <v>9</v>
      </c>
      <c r="S3" s="2"/>
      <c r="T3" s="2" t="s">
        <v>9</v>
      </c>
    </row>
    <row r="4" spans="1:23" ht="15.75" x14ac:dyDescent="0.25">
      <c r="A4" s="15"/>
      <c r="B4" s="20" t="s">
        <v>10</v>
      </c>
      <c r="C4" s="21" t="s">
        <v>11</v>
      </c>
      <c r="D4" s="22" t="s">
        <v>12</v>
      </c>
      <c r="E4" s="23" t="s">
        <v>13</v>
      </c>
      <c r="F4" s="24" t="s">
        <v>13</v>
      </c>
      <c r="G4" s="19"/>
      <c r="H4" s="25" t="s">
        <v>14</v>
      </c>
      <c r="I4" s="26" t="s">
        <v>15</v>
      </c>
      <c r="J4" s="26" t="s">
        <v>16</v>
      </c>
      <c r="K4" s="27" t="s">
        <v>15</v>
      </c>
      <c r="L4" s="28" t="s">
        <v>16</v>
      </c>
      <c r="M4" s="27" t="s">
        <v>15</v>
      </c>
      <c r="N4" s="26" t="s">
        <v>17</v>
      </c>
      <c r="O4" s="28" t="s">
        <v>16</v>
      </c>
      <c r="P4" s="27" t="s">
        <v>15</v>
      </c>
      <c r="Q4" s="29" t="s">
        <v>16</v>
      </c>
      <c r="R4" s="27" t="s">
        <v>15</v>
      </c>
      <c r="S4" s="26" t="s">
        <v>17</v>
      </c>
      <c r="T4" s="28" t="s">
        <v>16</v>
      </c>
      <c r="U4" s="7" t="s">
        <v>18</v>
      </c>
      <c r="V4" s="30" t="s">
        <v>12</v>
      </c>
      <c r="W4" s="7" t="s">
        <v>19</v>
      </c>
    </row>
    <row r="5" spans="1:23" s="5" customFormat="1" ht="5.0999999999999996" customHeight="1" x14ac:dyDescent="0.2">
      <c r="A5" s="15"/>
      <c r="B5" s="31"/>
      <c r="C5" s="15"/>
      <c r="D5" s="30"/>
      <c r="E5" s="32"/>
      <c r="F5" s="15"/>
      <c r="G5" s="15"/>
      <c r="H5" s="15"/>
      <c r="I5" s="15"/>
      <c r="J5" s="33"/>
      <c r="K5" s="33"/>
      <c r="L5" s="33"/>
      <c r="M5" s="33"/>
      <c r="N5" s="33"/>
      <c r="O5" s="33"/>
      <c r="P5" s="33"/>
      <c r="Q5" s="34"/>
      <c r="R5" s="33"/>
      <c r="S5" s="33"/>
      <c r="T5" s="33"/>
      <c r="V5" s="35"/>
    </row>
    <row r="6" spans="1:23" s="50" customFormat="1" ht="12.75" x14ac:dyDescent="0.25">
      <c r="A6" s="36"/>
      <c r="B6" s="37" t="s">
        <v>425</v>
      </c>
      <c r="C6" s="38" t="s">
        <v>426</v>
      </c>
      <c r="D6" s="39">
        <v>18.7</v>
      </c>
      <c r="E6" s="41"/>
      <c r="F6" s="41"/>
      <c r="G6" s="42"/>
      <c r="H6" s="43"/>
      <c r="I6" s="46" t="s">
        <v>427</v>
      </c>
      <c r="J6" s="45" t="s">
        <v>428</v>
      </c>
      <c r="K6" s="44" t="s">
        <v>29</v>
      </c>
      <c r="L6" s="45" t="s">
        <v>29</v>
      </c>
      <c r="M6" s="46" t="s">
        <v>178</v>
      </c>
      <c r="N6" s="46" t="s">
        <v>29</v>
      </c>
      <c r="O6" s="45" t="s">
        <v>179</v>
      </c>
      <c r="P6" s="44" t="s">
        <v>29</v>
      </c>
      <c r="Q6" s="45" t="s">
        <v>29</v>
      </c>
      <c r="R6" s="44" t="s">
        <v>29</v>
      </c>
      <c r="S6" s="44" t="s">
        <v>29</v>
      </c>
      <c r="T6" s="45" t="s">
        <v>29</v>
      </c>
      <c r="U6" s="48">
        <f t="shared" ref="U6:U18" si="0">D6-V6</f>
        <v>3.6999999999999993</v>
      </c>
      <c r="V6" s="48">
        <v>15</v>
      </c>
      <c r="W6" s="49">
        <v>18.420000000000002</v>
      </c>
    </row>
    <row r="7" spans="1:23" s="50" customFormat="1" ht="25.5" x14ac:dyDescent="0.25">
      <c r="A7" s="60"/>
      <c r="B7" s="37" t="s">
        <v>429</v>
      </c>
      <c r="C7" s="38" t="s">
        <v>430</v>
      </c>
      <c r="D7" s="39">
        <v>4.42</v>
      </c>
      <c r="E7" s="41">
        <v>2.89</v>
      </c>
      <c r="F7" s="41" t="s">
        <v>364</v>
      </c>
      <c r="G7" s="42"/>
      <c r="H7" s="43"/>
      <c r="I7" s="44" t="s">
        <v>208</v>
      </c>
      <c r="J7" s="45" t="s">
        <v>38</v>
      </c>
      <c r="K7" s="44" t="s">
        <v>208</v>
      </c>
      <c r="L7" s="45" t="s">
        <v>213</v>
      </c>
      <c r="M7" s="46" t="s">
        <v>431</v>
      </c>
      <c r="N7" s="46" t="s">
        <v>106</v>
      </c>
      <c r="O7" s="45" t="s">
        <v>107</v>
      </c>
      <c r="P7" s="46" t="s">
        <v>29</v>
      </c>
      <c r="Q7" s="47" t="s">
        <v>29</v>
      </c>
      <c r="R7" s="46" t="s">
        <v>26</v>
      </c>
      <c r="S7" s="46" t="s">
        <v>50</v>
      </c>
      <c r="T7" s="45" t="s">
        <v>28</v>
      </c>
      <c r="U7" s="48">
        <f t="shared" si="0"/>
        <v>0.41999999999999993</v>
      </c>
      <c r="V7" s="48">
        <v>4</v>
      </c>
      <c r="W7" s="49">
        <v>8.75</v>
      </c>
    </row>
    <row r="8" spans="1:23" s="50" customFormat="1" ht="25.5" x14ac:dyDescent="0.25">
      <c r="A8" s="60"/>
      <c r="B8" s="37" t="s">
        <v>432</v>
      </c>
      <c r="C8" s="38" t="s">
        <v>71</v>
      </c>
      <c r="D8" s="39">
        <v>4.74</v>
      </c>
      <c r="E8" s="41">
        <v>2.89</v>
      </c>
      <c r="F8" s="41"/>
      <c r="G8" s="42"/>
      <c r="H8" s="43"/>
      <c r="I8" s="44" t="s">
        <v>208</v>
      </c>
      <c r="J8" s="45" t="s">
        <v>38</v>
      </c>
      <c r="K8" s="44" t="s">
        <v>208</v>
      </c>
      <c r="L8" s="45" t="s">
        <v>213</v>
      </c>
      <c r="M8" s="46" t="s">
        <v>49</v>
      </c>
      <c r="N8" s="46" t="s">
        <v>433</v>
      </c>
      <c r="O8" s="45" t="s">
        <v>250</v>
      </c>
      <c r="P8" s="46" t="s">
        <v>434</v>
      </c>
      <c r="Q8" s="47" t="s">
        <v>435</v>
      </c>
      <c r="R8" s="46" t="s">
        <v>26</v>
      </c>
      <c r="S8" s="46" t="s">
        <v>50</v>
      </c>
      <c r="T8" s="45" t="s">
        <v>28</v>
      </c>
      <c r="U8" s="48">
        <f t="shared" si="0"/>
        <v>-0.25999999999999979</v>
      </c>
      <c r="V8" s="48">
        <v>5</v>
      </c>
      <c r="W8" s="49">
        <v>9.1999999999999993</v>
      </c>
    </row>
    <row r="9" spans="1:23" s="50" customFormat="1" ht="25.5" x14ac:dyDescent="0.25">
      <c r="A9" s="60"/>
      <c r="B9" s="37" t="s">
        <v>436</v>
      </c>
      <c r="C9" s="38" t="s">
        <v>154</v>
      </c>
      <c r="D9" s="39">
        <v>32.93</v>
      </c>
      <c r="E9" s="41">
        <v>3.34</v>
      </c>
      <c r="F9" s="41" t="s">
        <v>437</v>
      </c>
      <c r="G9" s="42"/>
      <c r="H9" s="43"/>
      <c r="I9" s="44" t="s">
        <v>193</v>
      </c>
      <c r="J9" s="45" t="s">
        <v>38</v>
      </c>
      <c r="K9" s="44" t="s">
        <v>208</v>
      </c>
      <c r="L9" s="45" t="s">
        <v>194</v>
      </c>
      <c r="M9" s="46" t="s">
        <v>26</v>
      </c>
      <c r="N9" s="46" t="s">
        <v>135</v>
      </c>
      <c r="O9" s="45" t="s">
        <v>98</v>
      </c>
      <c r="P9" s="46" t="s">
        <v>29</v>
      </c>
      <c r="Q9" s="47" t="s">
        <v>29</v>
      </c>
      <c r="R9" s="46" t="s">
        <v>157</v>
      </c>
      <c r="S9" s="46" t="s">
        <v>158</v>
      </c>
      <c r="T9" s="45" t="s">
        <v>159</v>
      </c>
      <c r="U9" s="48">
        <f t="shared" si="0"/>
        <v>-9.07</v>
      </c>
      <c r="V9" s="48">
        <v>42</v>
      </c>
      <c r="W9" s="49">
        <v>41</v>
      </c>
    </row>
    <row r="10" spans="1:23" s="50" customFormat="1" ht="25.5" x14ac:dyDescent="0.25">
      <c r="A10" s="60"/>
      <c r="B10" s="37" t="s">
        <v>438</v>
      </c>
      <c r="C10" s="38" t="s">
        <v>439</v>
      </c>
      <c r="D10" s="39">
        <v>13.22</v>
      </c>
      <c r="E10" s="41">
        <v>2.89</v>
      </c>
      <c r="F10" s="41" t="s">
        <v>354</v>
      </c>
      <c r="G10" s="42"/>
      <c r="H10" s="43"/>
      <c r="I10" s="44" t="s">
        <v>203</v>
      </c>
      <c r="J10" s="45" t="s">
        <v>38</v>
      </c>
      <c r="K10" s="44" t="s">
        <v>203</v>
      </c>
      <c r="L10" s="45" t="s">
        <v>39</v>
      </c>
      <c r="M10" s="46" t="s">
        <v>26</v>
      </c>
      <c r="N10" s="46" t="s">
        <v>440</v>
      </c>
      <c r="O10" s="45" t="s">
        <v>441</v>
      </c>
      <c r="P10" s="46" t="s">
        <v>29</v>
      </c>
      <c r="Q10" s="47" t="s">
        <v>29</v>
      </c>
      <c r="R10" s="46" t="s">
        <v>54</v>
      </c>
      <c r="S10" s="46" t="s">
        <v>29</v>
      </c>
      <c r="T10" s="45" t="s">
        <v>55</v>
      </c>
      <c r="U10" s="48">
        <f t="shared" si="0"/>
        <v>0.22000000000000064</v>
      </c>
      <c r="V10" s="48">
        <v>13</v>
      </c>
      <c r="W10" s="49">
        <v>15.25</v>
      </c>
    </row>
    <row r="11" spans="1:23" s="50" customFormat="1" ht="12.75" x14ac:dyDescent="0.25">
      <c r="A11" s="60"/>
      <c r="B11" s="37" t="s">
        <v>442</v>
      </c>
      <c r="C11" s="38" t="s">
        <v>142</v>
      </c>
      <c r="D11" s="39">
        <v>16.16</v>
      </c>
      <c r="E11" s="41">
        <v>3.34</v>
      </c>
      <c r="F11" s="41" t="s">
        <v>402</v>
      </c>
      <c r="G11" s="42"/>
      <c r="H11" s="43"/>
      <c r="I11" s="44" t="s">
        <v>443</v>
      </c>
      <c r="J11" s="45" t="s">
        <v>34</v>
      </c>
      <c r="K11" s="44" t="s">
        <v>443</v>
      </c>
      <c r="L11" s="45" t="s">
        <v>25</v>
      </c>
      <c r="M11" s="46" t="s">
        <v>26</v>
      </c>
      <c r="N11" s="46" t="s">
        <v>27</v>
      </c>
      <c r="O11" s="45" t="s">
        <v>28</v>
      </c>
      <c r="P11" s="46" t="s">
        <v>29</v>
      </c>
      <c r="Q11" s="47" t="s">
        <v>29</v>
      </c>
      <c r="R11" s="46" t="s">
        <v>26</v>
      </c>
      <c r="S11" s="46" t="s">
        <v>27</v>
      </c>
      <c r="T11" s="45" t="s">
        <v>28</v>
      </c>
      <c r="U11" s="48">
        <f t="shared" si="0"/>
        <v>16.16</v>
      </c>
      <c r="V11" s="48">
        <v>0</v>
      </c>
      <c r="W11" s="49">
        <v>16.5</v>
      </c>
    </row>
    <row r="12" spans="1:23" s="50" customFormat="1" ht="38.25" x14ac:dyDescent="0.25">
      <c r="A12" s="60"/>
      <c r="B12" s="37" t="s">
        <v>444</v>
      </c>
      <c r="C12" s="38" t="s">
        <v>217</v>
      </c>
      <c r="D12" s="39">
        <v>23.78</v>
      </c>
      <c r="E12" s="41"/>
      <c r="F12" s="41"/>
      <c r="G12" s="42"/>
      <c r="H12" s="43"/>
      <c r="I12" s="44" t="s">
        <v>445</v>
      </c>
      <c r="J12" s="45" t="s">
        <v>446</v>
      </c>
      <c r="K12" s="44" t="s">
        <v>445</v>
      </c>
      <c r="L12" s="45" t="s">
        <v>447</v>
      </c>
      <c r="M12" s="46" t="s">
        <v>26</v>
      </c>
      <c r="N12" s="46" t="s">
        <v>135</v>
      </c>
      <c r="O12" s="45" t="s">
        <v>98</v>
      </c>
      <c r="P12" s="46" t="s">
        <v>29</v>
      </c>
      <c r="Q12" s="47" t="s">
        <v>29</v>
      </c>
      <c r="R12" s="54" t="s">
        <v>448</v>
      </c>
      <c r="S12" s="54" t="s">
        <v>449</v>
      </c>
      <c r="T12" s="55" t="s">
        <v>450</v>
      </c>
      <c r="U12" s="48">
        <f t="shared" si="0"/>
        <v>10.780000000000001</v>
      </c>
      <c r="V12" s="48">
        <v>13</v>
      </c>
      <c r="W12" s="49">
        <v>33.5</v>
      </c>
    </row>
    <row r="13" spans="1:23" s="50" customFormat="1" ht="12.75" x14ac:dyDescent="0.25">
      <c r="A13" s="60"/>
      <c r="B13" s="37" t="s">
        <v>451</v>
      </c>
      <c r="C13" s="38" t="s">
        <v>164</v>
      </c>
      <c r="D13" s="39"/>
      <c r="E13" s="41"/>
      <c r="F13" s="41"/>
      <c r="G13" s="42"/>
      <c r="H13" s="43"/>
      <c r="I13" s="44" t="s">
        <v>29</v>
      </c>
      <c r="J13" s="45" t="s">
        <v>29</v>
      </c>
      <c r="K13" s="44" t="s">
        <v>29</v>
      </c>
      <c r="L13" s="45" t="s">
        <v>29</v>
      </c>
      <c r="M13" s="46" t="s">
        <v>29</v>
      </c>
      <c r="N13" s="46" t="s">
        <v>168</v>
      </c>
      <c r="O13" s="45" t="s">
        <v>169</v>
      </c>
      <c r="P13" s="44" t="s">
        <v>29</v>
      </c>
      <c r="Q13" s="45" t="s">
        <v>29</v>
      </c>
      <c r="R13" s="44" t="s">
        <v>29</v>
      </c>
      <c r="S13" s="46" t="s">
        <v>168</v>
      </c>
      <c r="T13" s="45" t="s">
        <v>169</v>
      </c>
      <c r="U13" s="48">
        <f t="shared" si="0"/>
        <v>0</v>
      </c>
      <c r="V13" s="48">
        <v>0</v>
      </c>
      <c r="W13" s="49"/>
    </row>
    <row r="14" spans="1:23" s="50" customFormat="1" ht="12.75" x14ac:dyDescent="0.25">
      <c r="A14" s="60"/>
      <c r="B14" s="37" t="s">
        <v>452</v>
      </c>
      <c r="C14" s="38" t="s">
        <v>171</v>
      </c>
      <c r="D14" s="39"/>
      <c r="E14" s="41"/>
      <c r="F14" s="41"/>
      <c r="G14" s="42"/>
      <c r="H14" s="43"/>
      <c r="I14" s="44" t="s">
        <v>29</v>
      </c>
      <c r="J14" s="45" t="s">
        <v>29</v>
      </c>
      <c r="K14" s="44" t="s">
        <v>29</v>
      </c>
      <c r="L14" s="45" t="s">
        <v>29</v>
      </c>
      <c r="M14" s="46" t="s">
        <v>29</v>
      </c>
      <c r="N14" s="46" t="s">
        <v>168</v>
      </c>
      <c r="O14" s="45" t="s">
        <v>169</v>
      </c>
      <c r="P14" s="44" t="s">
        <v>29</v>
      </c>
      <c r="Q14" s="45" t="s">
        <v>29</v>
      </c>
      <c r="R14" s="44" t="s">
        <v>29</v>
      </c>
      <c r="S14" s="46" t="s">
        <v>168</v>
      </c>
      <c r="T14" s="45" t="s">
        <v>169</v>
      </c>
      <c r="U14" s="48">
        <f t="shared" si="0"/>
        <v>0</v>
      </c>
      <c r="V14" s="48">
        <v>0</v>
      </c>
      <c r="W14" s="49"/>
    </row>
    <row r="15" spans="1:23" s="50" customFormat="1" ht="12.75" x14ac:dyDescent="0.25">
      <c r="A15" s="60"/>
      <c r="B15" s="37" t="s">
        <v>453</v>
      </c>
      <c r="C15" s="38" t="s">
        <v>454</v>
      </c>
      <c r="D15" s="39">
        <v>55.55</v>
      </c>
      <c r="E15" s="41"/>
      <c r="F15" s="41"/>
      <c r="G15" s="42"/>
      <c r="H15" s="43"/>
      <c r="I15" s="46" t="s">
        <v>427</v>
      </c>
      <c r="J15" s="45" t="s">
        <v>428</v>
      </c>
      <c r="K15" s="44" t="s">
        <v>29</v>
      </c>
      <c r="L15" s="45" t="s">
        <v>29</v>
      </c>
      <c r="M15" s="46" t="s">
        <v>178</v>
      </c>
      <c r="N15" s="46" t="s">
        <v>29</v>
      </c>
      <c r="O15" s="45" t="s">
        <v>179</v>
      </c>
      <c r="P15" s="44" t="s">
        <v>29</v>
      </c>
      <c r="Q15" s="45" t="s">
        <v>29</v>
      </c>
      <c r="R15" s="44" t="s">
        <v>29</v>
      </c>
      <c r="S15" s="44" t="s">
        <v>29</v>
      </c>
      <c r="T15" s="45" t="s">
        <v>29</v>
      </c>
      <c r="U15" s="48">
        <f t="shared" si="0"/>
        <v>-92.45</v>
      </c>
      <c r="V15" s="48">
        <v>148</v>
      </c>
      <c r="W15" s="49">
        <v>34.76</v>
      </c>
    </row>
    <row r="16" spans="1:23" s="50" customFormat="1" ht="12.75" x14ac:dyDescent="0.25">
      <c r="A16" s="60"/>
      <c r="B16" s="37" t="s">
        <v>455</v>
      </c>
      <c r="C16" s="38" t="s">
        <v>181</v>
      </c>
      <c r="D16" s="39"/>
      <c r="E16" s="41"/>
      <c r="F16" s="41"/>
      <c r="G16" s="42"/>
      <c r="H16" s="43"/>
      <c r="I16" s="44" t="s">
        <v>29</v>
      </c>
      <c r="J16" s="45" t="s">
        <v>29</v>
      </c>
      <c r="K16" s="44" t="s">
        <v>29</v>
      </c>
      <c r="L16" s="45" t="s">
        <v>29</v>
      </c>
      <c r="M16" s="46" t="s">
        <v>29</v>
      </c>
      <c r="N16" s="46" t="s">
        <v>168</v>
      </c>
      <c r="O16" s="45" t="s">
        <v>169</v>
      </c>
      <c r="P16" s="44" t="s">
        <v>29</v>
      </c>
      <c r="Q16" s="45" t="s">
        <v>29</v>
      </c>
      <c r="R16" s="44" t="s">
        <v>29</v>
      </c>
      <c r="S16" s="46" t="s">
        <v>168</v>
      </c>
      <c r="T16" s="45" t="s">
        <v>169</v>
      </c>
      <c r="U16" s="48">
        <f t="shared" si="0"/>
        <v>0</v>
      </c>
      <c r="V16" s="48"/>
      <c r="W16" s="49"/>
    </row>
    <row r="17" spans="1:23" s="50" customFormat="1" ht="12.75" x14ac:dyDescent="0.25">
      <c r="A17" s="60"/>
      <c r="B17" s="37" t="s">
        <v>456</v>
      </c>
      <c r="C17" s="38" t="s">
        <v>181</v>
      </c>
      <c r="D17" s="39"/>
      <c r="E17" s="41"/>
      <c r="F17" s="41"/>
      <c r="G17" s="42"/>
      <c r="H17" s="43"/>
      <c r="I17" s="44" t="s">
        <v>29</v>
      </c>
      <c r="J17" s="45" t="s">
        <v>29</v>
      </c>
      <c r="K17" s="44" t="s">
        <v>29</v>
      </c>
      <c r="L17" s="45" t="s">
        <v>29</v>
      </c>
      <c r="M17" s="46" t="s">
        <v>29</v>
      </c>
      <c r="N17" s="46" t="s">
        <v>168</v>
      </c>
      <c r="O17" s="45" t="s">
        <v>169</v>
      </c>
      <c r="P17" s="44" t="s">
        <v>29</v>
      </c>
      <c r="Q17" s="45" t="s">
        <v>29</v>
      </c>
      <c r="R17" s="44" t="s">
        <v>29</v>
      </c>
      <c r="S17" s="46" t="s">
        <v>29</v>
      </c>
      <c r="T17" s="45" t="s">
        <v>29</v>
      </c>
      <c r="U17" s="48">
        <f t="shared" si="0"/>
        <v>0</v>
      </c>
      <c r="V17" s="48"/>
      <c r="W17" s="49"/>
    </row>
    <row r="18" spans="1:23" s="50" customFormat="1" ht="12.75" x14ac:dyDescent="0.25">
      <c r="A18" s="60"/>
      <c r="B18" s="37" t="s">
        <v>457</v>
      </c>
      <c r="C18" s="38" t="s">
        <v>181</v>
      </c>
      <c r="D18" s="39"/>
      <c r="E18" s="41"/>
      <c r="F18" s="41"/>
      <c r="G18" s="42"/>
      <c r="H18" s="43"/>
      <c r="I18" s="44" t="s">
        <v>29</v>
      </c>
      <c r="J18" s="45" t="s">
        <v>29</v>
      </c>
      <c r="K18" s="44" t="s">
        <v>29</v>
      </c>
      <c r="L18" s="45" t="s">
        <v>29</v>
      </c>
      <c r="M18" s="46" t="s">
        <v>29</v>
      </c>
      <c r="N18" s="46" t="s">
        <v>168</v>
      </c>
      <c r="O18" s="45" t="s">
        <v>169</v>
      </c>
      <c r="P18" s="44" t="s">
        <v>29</v>
      </c>
      <c r="Q18" s="45" t="s">
        <v>29</v>
      </c>
      <c r="R18" s="44" t="s">
        <v>29</v>
      </c>
      <c r="S18" s="46" t="s">
        <v>168</v>
      </c>
      <c r="T18" s="45" t="s">
        <v>169</v>
      </c>
      <c r="U18" s="48">
        <f t="shared" si="0"/>
        <v>0</v>
      </c>
      <c r="V18" s="48"/>
      <c r="W18" s="49"/>
    </row>
  </sheetData>
  <mergeCells count="6">
    <mergeCell ref="R3:T3"/>
    <mergeCell ref="B3:C3"/>
    <mergeCell ref="H3:J3"/>
    <mergeCell ref="K3:L3"/>
    <mergeCell ref="M3:O3"/>
    <mergeCell ref="P3:Q3"/>
  </mergeCells>
  <conditionalFormatting sqref="U6:U18">
    <cfRule type="cellIs" dxfId="1" priority="2" operator="greaterThanOrEqual">
      <formula>"-0,5"</formula>
    </cfRule>
  </conditionalFormatting>
  <conditionalFormatting sqref="U6:U18">
    <cfRule type="cellIs" dxfId="0" priority="3" operator="lessThanOrEqual">
      <formula>"0,5"</formula>
    </cfRule>
  </conditionalFormatting>
  <printOptions horizontalCentered="1"/>
  <pageMargins left="0.59027777777777801" right="0.59027777777777801" top="0.98402777777777795" bottom="0.78749999999999998" header="0.59027777777777801" footer="0.39374999999999999"/>
  <pageSetup paperSize="8" scale="80" firstPageNumber="0" orientation="landscape" horizontalDpi="300" verticalDpi="300" r:id="rId1"/>
  <headerFooter>
    <oddHeader>&amp;L&amp;10Domov pro seniory HUSTOPEČE
SO 01&amp;R&amp;10díl 1.1 - Architektonické a stavebně technické řešení
&amp;12TABULKA MÍSTNOSTÍ</oddHeader>
    <oddFooter>&amp;L&amp;10VPÚ DECO PRAHA a.s.&amp;R&amp;10Strana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15</vt:i4>
      </vt:variant>
    </vt:vector>
  </HeadingPairs>
  <TitlesOfParts>
    <vt:vector size="20" baseType="lpstr">
      <vt:lpstr>1.PP</vt:lpstr>
      <vt:lpstr>1.NP</vt:lpstr>
      <vt:lpstr>2.NP</vt:lpstr>
      <vt:lpstr>3.NP</vt:lpstr>
      <vt:lpstr>4.NP</vt:lpstr>
      <vt:lpstr>'1.NP'!_FiltrDatabaze</vt:lpstr>
      <vt:lpstr>'1.PP'!_FiltrDatabaze</vt:lpstr>
      <vt:lpstr>'2.NP'!_FiltrDatabaze</vt:lpstr>
      <vt:lpstr>'3.NP'!_FiltrDatabaze</vt:lpstr>
      <vt:lpstr>'4.NP'!_FiltrDatabaze</vt:lpstr>
      <vt:lpstr>'1.NP'!Názvy_tisku</vt:lpstr>
      <vt:lpstr>'1.PP'!Názvy_tisku</vt:lpstr>
      <vt:lpstr>'2.NP'!Názvy_tisku</vt:lpstr>
      <vt:lpstr>'3.NP'!Názvy_tisku</vt:lpstr>
      <vt:lpstr>'4.NP'!Názvy_tisku</vt:lpstr>
      <vt:lpstr>'1.NP'!Oblast_tisku</vt:lpstr>
      <vt:lpstr>'1.PP'!Oblast_tisku</vt:lpstr>
      <vt:lpstr>'2.NP'!Oblast_tisku</vt:lpstr>
      <vt:lpstr>'3.NP'!Oblast_tisku</vt:lpstr>
      <vt:lpstr>'4.NP'!Oblast_tisku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Jiří Moravanský</cp:lastModifiedBy>
  <cp:revision>1</cp:revision>
  <cp:lastPrinted>2021-01-05T15:02:01Z</cp:lastPrinted>
  <dcterms:created xsi:type="dcterms:W3CDTF">2006-09-16T00:00:00Z</dcterms:created>
  <dcterms:modified xsi:type="dcterms:W3CDTF">2021-01-06T07:33:11Z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